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EIF\ID2\9EF6AA5E-4488-49EE-93E6-4868188FE0B7\0\954000-954999\954829\L\L\RO - Standard Vintage Templates (ID 954829)\"/>
    </mc:Choice>
  </mc:AlternateContent>
  <xr:revisionPtr revIDLastSave="0" documentId="13_ncr:1_{240177FA-B43D-4395-8141-B2DE93885386}" xr6:coauthVersionLast="47" xr6:coauthVersionMax="47" xr10:uidLastSave="{00000000-0000-0000-0000-000000000000}"/>
  <bookViews>
    <workbookView xWindow="-98" yWindow="-98" windowWidth="20715" windowHeight="13155" tabRatio="873" xr2:uid="{DBDACC37-F82F-4A13-B0F3-E0CF6D93A12E}"/>
  </bookViews>
  <sheets>
    <sheet name="New Design Default Vintage Data" sheetId="9" r:id="rId1"/>
    <sheet name="lookup" sheetId="10" state="hidden" r:id="rId2"/>
  </sheets>
  <externalReferences>
    <externalReference r:id="rId3"/>
  </externalReferences>
  <definedNames>
    <definedName name="Include1">'[1]3. Master ScaleOD'!#REF!</definedName>
    <definedName name="Include2">'[1]3. Master ScaleOD'!#REF!</definedName>
    <definedName name="Include3">'[1]3. Master ScaleOD'!#REF!</definedName>
    <definedName name="Include4">'[1]3. Master ScaleOD'!#REF!</definedName>
    <definedName name="Include5">'[1]3. Master ScaleOD'!#REF!</definedName>
    <definedName name="MatrixPDFloor">'[1]3. Master ScaleOD'!#REF!</definedName>
    <definedName name="MigrationYear1Label">'[1]3. Master ScaleOD'!#REF!</definedName>
    <definedName name="MigrationYear2Label">'[1]3. Master ScaleOD'!#REF!</definedName>
    <definedName name="MigrationYear3Label">'[1]3. Master ScaleOD'!#REF!</definedName>
    <definedName name="MigrationYear4Label">'[1]3. Master ScaleOD'!#REF!</definedName>
    <definedName name="MigrationYear5Label">'[1]3. Master ScaleOD'!#REF!</definedName>
    <definedName name="NMatrixCategories">'[1]3. Master ScaleOD'!#REF!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9" l="1"/>
  <c r="G41" i="9"/>
  <c r="I61" i="9"/>
  <c r="H61" i="9"/>
  <c r="G61" i="9"/>
</calcChain>
</file>

<file path=xl/sharedStrings.xml><?xml version="1.0" encoding="utf-8"?>
<sst xmlns="http://schemas.openxmlformats.org/spreadsheetml/2006/main" count="809" uniqueCount="464">
  <si>
    <t>Default Vintage Data</t>
  </si>
  <si>
    <t>I. GUIDANCE FOR DATA CONSTRUCTION</t>
  </si>
  <si>
    <t>General Guidance on Default Vintages</t>
  </si>
  <si>
    <t>Each vintage should ideally correspond to a period of a calendar quarter, but less frequent may be acceptable subject to availability of data.</t>
  </si>
  <si>
    <t>Vintages should ideally be prepared in both obligor number and exposure amount, subject to availability. If only one of the two is available, preference is on data by exposure amount.</t>
  </si>
  <si>
    <t>Each vintage should aggregate the initial balances (or number of obligors as applicable) of all exposures that were originated in the relevant period (amounts presented in column D of Default Vintage Data below).</t>
  </si>
  <si>
    <t>Each vintage should present the amount (or number of obligors) entering default on each subsequent relevant period out of the total amount originated in that vintage (amounts presented in columns G to AA of Default Vintage Data example below).</t>
  </si>
  <si>
    <t>Only the first occurrence of a default event should be tracked (i.e. in case of cure, the defaulted amount remains in the data as of first occurrence). If not, please clearly indicate in Standard Question section including explanation of how they are captured.</t>
  </si>
  <si>
    <t>In case of subsequent sale of the relevant exposure (in particular NPL transactions), it should remain still in the vintage sample.</t>
  </si>
  <si>
    <t xml:space="preserve">Vintage data should be provided in a single currency, such that foreign currency exchange rate movements do not affect amounts displayed. </t>
  </si>
  <si>
    <t>Sample</t>
  </si>
  <si>
    <t>The selected sample to prepare this information should ideally be consistent with the expected origination under the transaction. If not possible, please clarify in the Standard Questions the parameters set for alternative sampling.</t>
  </si>
  <si>
    <t>If possible, Individual tabs should be provided for segments expected to be originated under the transaction with different risk performance (for instance Micro, SMEs, Corporates).</t>
  </si>
  <si>
    <t>The data should cover a full financial cycle (5+ years).</t>
  </si>
  <si>
    <r>
      <t xml:space="preserve">Filters, if any, should be applied to the underlying sample in line with those declared in the Standard Questions. </t>
    </r>
    <r>
      <rPr>
        <b/>
        <sz val="14"/>
        <color theme="1"/>
        <rFont val="Futura Lt BT"/>
        <family val="2"/>
      </rPr>
      <t>In no case should vintages be constructed with ex-post performance driven filters</t>
    </r>
    <r>
      <rPr>
        <sz val="14"/>
        <color theme="1"/>
        <rFont val="Futura Lt BT"/>
        <family val="2"/>
      </rPr>
      <t xml:space="preserve">. </t>
    </r>
  </si>
  <si>
    <t>Definition of Default</t>
  </si>
  <si>
    <t>Default definition should be clarified in the Standard Questions. Ideally, the default definition used in the data corresponds to the default definition under the guarantee - i.e. 90 days past due, restructuring and bankruptcy.</t>
  </si>
  <si>
    <t>The amount of any defaulted loan should correspond to the entire outstanding balance of the loan when it becomes defaulted (not only the due amount).</t>
  </si>
  <si>
    <t>Defaulted amounts can be presented as any of the following two options:</t>
  </si>
  <si>
    <t xml:space="preserve">1. New defaulted amounts occurring in the relevant period for each vintage: </t>
  </si>
  <si>
    <t xml:space="preserve">     • The amount of any defaulted loan should be presented as of the first date the loan became defaulted and it should only be presented in this period (otherwise there might be double-counting of defaults).</t>
  </si>
  <si>
    <t>2. Aggregate cumulative defaulted amounts as of the relevant period:</t>
  </si>
  <si>
    <t xml:space="preserve">     • The amount of any defaulted loan should be presented as of the first date the loan became defaulted and this amount should be added up for the subsequent periods to any new defaults.</t>
  </si>
  <si>
    <t xml:space="preserve">     • Cumulative amounts cannot decrease.</t>
  </si>
  <si>
    <t xml:space="preserve">     • Differences between two subsequent periods within a vintage should correspond to new defaults of the relevant period (equivalent to option 1).</t>
  </si>
  <si>
    <t>Specific to counter-guarantees</t>
  </si>
  <si>
    <t>The initial balance corresponds to the initially guaranteed outstanding balance.</t>
  </si>
  <si>
    <t>The defaulted amount corresponds to the amount due and payable under the guarantee following a credit event.</t>
  </si>
  <si>
    <t>Please indicate in the Standard Questions whether the data has been prepared with view on the underlying loan exposures or the guarantee payout.</t>
  </si>
  <si>
    <t>II. QUESTIONS TO BE ANSWERED BY THE ENTITY PROVIDING THE INFORMATION</t>
  </si>
  <si>
    <t>Answers</t>
  </si>
  <si>
    <t>Observations</t>
  </si>
  <si>
    <t xml:space="preserve">0. General </t>
  </si>
  <si>
    <t>Has the credit policy changed significantly in the period covered by the data?</t>
  </si>
  <si>
    <t>Please input</t>
  </si>
  <si>
    <t>Please provide major changes.</t>
  </si>
  <si>
    <t>Has the origination seen material changes in the period covered by the data? i.e. significant changes in average credit quality, average tenor, product type split, security split, level of collateralisation, etc.</t>
  </si>
  <si>
    <t>In case of material origination volume changes during the period covered by the data, please indicate reasons behind.</t>
  </si>
  <si>
    <t>Please provide the currency in which the vintage data has been provided</t>
  </si>
  <si>
    <t>1. Default Vintage Data</t>
  </si>
  <si>
    <t>Definition of default includes:</t>
  </si>
  <si>
    <t>&gt;90 days delinquent Loans</t>
  </si>
  <si>
    <t>Bankruptcy (or equivalent)</t>
  </si>
  <si>
    <t>Restructured Loans</t>
  </si>
  <si>
    <t>Otherwise classified as defaulted by the originator</t>
  </si>
  <si>
    <t>Other</t>
  </si>
  <si>
    <t>Please specify.</t>
  </si>
  <si>
    <t>2.Sample of the Data</t>
  </si>
  <si>
    <t>Segments (section to be adjusted under the internal risk segmentation of the entity providing the information):</t>
  </si>
  <si>
    <t>Provided independently?</t>
  </si>
  <si>
    <t>Please Input Name Segment 1</t>
  </si>
  <si>
    <t>If No, please specify which segments are gathered together.</t>
  </si>
  <si>
    <t>Please Input Name Segment 2</t>
  </si>
  <si>
    <t>Please Input Name Segment 3</t>
  </si>
  <si>
    <t>If "No", please specify which segments are gathered together.</t>
  </si>
  <si>
    <t>Please Input Name Segment 4</t>
  </si>
  <si>
    <t>Is there any relevant obligor concentration (i.e. &gt; 0.5%) in the sample? If available, please indicate the top obligor concentration by vintage.</t>
  </si>
  <si>
    <t>If Yes, please identify and inform the relevant obligors default if these obligors impact only the origination amount or also the default amount.</t>
  </si>
  <si>
    <t>Answers for segment 1</t>
  </si>
  <si>
    <t>Answers for segment 2</t>
  </si>
  <si>
    <t>Answers for segment 3</t>
  </si>
  <si>
    <t>Answers for segment 4</t>
  </si>
  <si>
    <t>3.Description of Data Filters Applied</t>
  </si>
  <si>
    <t>Filters applied in the sample (section to be adjusted according to the internal categories and the filters applied by the entity providing the information):</t>
  </si>
  <si>
    <t>Products</t>
  </si>
  <si>
    <t>Segments</t>
  </si>
  <si>
    <t>Initial Tenor (min/max/avg)</t>
  </si>
  <si>
    <t>0/0/0</t>
  </si>
  <si>
    <t>Initial Rating/Scoring (min/max)</t>
  </si>
  <si>
    <t>III. SAMPLE FORMAT</t>
  </si>
  <si>
    <t>Time after Origination</t>
  </si>
  <si>
    <t>Vintages</t>
  </si>
  <si>
    <t>Origination Amount</t>
  </si>
  <si>
    <t># Loans/Obligors</t>
  </si>
  <si>
    <t>OWAM/OWAL (Years)</t>
  </si>
  <si>
    <t>Q0</t>
  </si>
  <si>
    <t>Q1</t>
  </si>
  <si>
    <t>Q2</t>
  </si>
  <si>
    <t>Q3</t>
  </si>
  <si>
    <t>Q4</t>
  </si>
  <si>
    <t>Q5</t>
  </si>
  <si>
    <t>Q6</t>
  </si>
  <si>
    <t>Q7</t>
  </si>
  <si>
    <t>Q8</t>
  </si>
  <si>
    <t>Q9</t>
  </si>
  <si>
    <t>Q10</t>
  </si>
  <si>
    <t>Q11</t>
  </si>
  <si>
    <t>Q12</t>
  </si>
  <si>
    <t>Q13</t>
  </si>
  <si>
    <t>Q14</t>
  </si>
  <si>
    <t>Q15</t>
  </si>
  <si>
    <t>Q16</t>
  </si>
  <si>
    <t>Q17</t>
  </si>
  <si>
    <t>Q18</t>
  </si>
  <si>
    <t>Q19</t>
  </si>
  <si>
    <t>Q20</t>
  </si>
  <si>
    <t>Origination Vintage</t>
  </si>
  <si>
    <t>Year Q1</t>
  </si>
  <si>
    <t>Amount originated in this vintage</t>
  </si>
  <si>
    <t>Number of Loans/Obligors originated in this period</t>
  </si>
  <si>
    <t>Original weighted average maturity/life of this vintage</t>
  </si>
  <si>
    <t>Amount of Defaults in this period</t>
  </si>
  <si>
    <t>Year Q2</t>
  </si>
  <si>
    <t>Year Q3</t>
  </si>
  <si>
    <t>Year Q4</t>
  </si>
  <si>
    <t>Year +1 Q1</t>
  </si>
  <si>
    <t>Year +1 Q2</t>
  </si>
  <si>
    <t>Year +1 Q3</t>
  </si>
  <si>
    <t>Year +1 Q4</t>
  </si>
  <si>
    <t>Year +2 Q1</t>
  </si>
  <si>
    <t>Year +2 Q2</t>
  </si>
  <si>
    <t>Year +2 Q3</t>
  </si>
  <si>
    <t>Year +2 Q4</t>
  </si>
  <si>
    <t>Year +3 Q1</t>
  </si>
  <si>
    <t>Year +3 Q2</t>
  </si>
  <si>
    <t>Year +3 Q3</t>
  </si>
  <si>
    <t>Year +3 Q4</t>
  </si>
  <si>
    <t>Year +4 Q1</t>
  </si>
  <si>
    <t>Year +4 Q2</t>
  </si>
  <si>
    <t>Year +4 Q3</t>
  </si>
  <si>
    <t>Year +4 Q4</t>
  </si>
  <si>
    <t>Example</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</si>
  <si>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</si>
  <si>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</si>
  <si>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</si>
  <si>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</si>
  <si>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</si>
  <si>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</si>
  <si>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</si>
  <si>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</si>
  <si>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</si>
  <si>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</si>
  <si>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</si>
  <si>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</si>
  <si>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</si>
  <si>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</si>
  <si>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</si>
  <si>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</si>
  <si>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</si>
  <si>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</si>
  <si>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</si>
  <si>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</si>
  <si>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Currency</t>
  </si>
  <si>
    <t>Full Name List</t>
  </si>
  <si>
    <t>ISO code</t>
  </si>
  <si>
    <t>Euro</t>
  </si>
  <si>
    <t>EUR</t>
  </si>
  <si>
    <t>Afghan afghani</t>
  </si>
  <si>
    <t>AFN</t>
  </si>
  <si>
    <t>Albanian lek</t>
  </si>
  <si>
    <t>ALL</t>
  </si>
  <si>
    <t>Algerian dinar</t>
  </si>
  <si>
    <t>DZD</t>
  </si>
  <si>
    <t>Angolan kwanza</t>
  </si>
  <si>
    <t>AOA</t>
  </si>
  <si>
    <t>Argentine peso</t>
  </si>
  <si>
    <t>ARS</t>
  </si>
  <si>
    <t>Armenian dram</t>
  </si>
  <si>
    <t>AMD</t>
  </si>
  <si>
    <t>Aruban florin</t>
  </si>
  <si>
    <t>AWG</t>
  </si>
  <si>
    <t>Australian dollar</t>
  </si>
  <si>
    <t>AUD</t>
  </si>
  <si>
    <t>Azerbaijani manat</t>
  </si>
  <si>
    <t>AZN</t>
  </si>
  <si>
    <t>Bahamian dollar</t>
  </si>
  <si>
    <t>BSD</t>
  </si>
  <si>
    <t>Bahraini dinar</t>
  </si>
  <si>
    <t>BHD</t>
  </si>
  <si>
    <t>Bangladeshi taka</t>
  </si>
  <si>
    <t>BDT</t>
  </si>
  <si>
    <t>Barbadian dollar</t>
  </si>
  <si>
    <t>BBD</t>
  </si>
  <si>
    <t>Belarusian ruble</t>
  </si>
  <si>
    <t>BYR</t>
  </si>
  <si>
    <t>Belize dollar</t>
  </si>
  <si>
    <t>BZD</t>
  </si>
  <si>
    <t>Bermudian dollar</t>
  </si>
  <si>
    <t>BMD</t>
  </si>
  <si>
    <t>Bhutanese ngultrum</t>
  </si>
  <si>
    <t>BTN</t>
  </si>
  <si>
    <t>Bolivian boliviano</t>
  </si>
  <si>
    <t>BOB</t>
  </si>
  <si>
    <t>Bosnia and Herzegovina convertible mark</t>
  </si>
  <si>
    <t>BAM</t>
  </si>
  <si>
    <t>Botswana pula</t>
  </si>
  <si>
    <t>BWP</t>
  </si>
  <si>
    <t>Brazilian real</t>
  </si>
  <si>
    <t>BRL</t>
  </si>
  <si>
    <t>British pound</t>
  </si>
  <si>
    <t>GBP</t>
  </si>
  <si>
    <t>Brunei dollar</t>
  </si>
  <si>
    <t>BND</t>
  </si>
  <si>
    <t>Bulgarian lev</t>
  </si>
  <si>
    <t>BGN</t>
  </si>
  <si>
    <t>Burmese kyat</t>
  </si>
  <si>
    <t>MMK</t>
  </si>
  <si>
    <t>Burundian franc</t>
  </si>
  <si>
    <t>BIF</t>
  </si>
  <si>
    <t>Cambodian riel</t>
  </si>
  <si>
    <t>KHR</t>
  </si>
  <si>
    <t>Canadian dollar</t>
  </si>
  <si>
    <t>CAD</t>
  </si>
  <si>
    <t>Cape Verdean escudo</t>
  </si>
  <si>
    <t>CVE</t>
  </si>
  <si>
    <t>Cayman Islands dollar</t>
  </si>
  <si>
    <t>KYD</t>
  </si>
  <si>
    <t>Central African CFA franc</t>
  </si>
  <si>
    <t>XAF</t>
  </si>
  <si>
    <t>CFP franc</t>
  </si>
  <si>
    <t>XPF</t>
  </si>
  <si>
    <t>Chilean peso</t>
  </si>
  <si>
    <t>CLP</t>
  </si>
  <si>
    <t>Chinese yuan</t>
  </si>
  <si>
    <t>CNY</t>
  </si>
  <si>
    <t>Colombian peso</t>
  </si>
  <si>
    <t>COP</t>
  </si>
  <si>
    <t>Comorian franc</t>
  </si>
  <si>
    <t>KMF</t>
  </si>
  <si>
    <t>Congolese franc</t>
  </si>
  <si>
    <t>CDF</t>
  </si>
  <si>
    <t>Costa Rican colón</t>
  </si>
  <si>
    <t>CRC</t>
  </si>
  <si>
    <t>Croatian kuna</t>
  </si>
  <si>
    <t>HRK</t>
  </si>
  <si>
    <t>Cuban convertible peso</t>
  </si>
  <si>
    <t>CUC</t>
  </si>
  <si>
    <t>Cuban peso</t>
  </si>
  <si>
    <t>CUP</t>
  </si>
  <si>
    <t>Czech koruna</t>
  </si>
  <si>
    <t>CZK</t>
  </si>
  <si>
    <t>Danish krone</t>
  </si>
  <si>
    <t>DKK</t>
  </si>
  <si>
    <t>Djiboutian franc</t>
  </si>
  <si>
    <t>DJF</t>
  </si>
  <si>
    <t>Dominican peso</t>
  </si>
  <si>
    <t>DOP</t>
  </si>
  <si>
    <t>East Caribbean dollar</t>
  </si>
  <si>
    <t>XCD</t>
  </si>
  <si>
    <t>Egyptian pound</t>
  </si>
  <si>
    <t>EGP</t>
  </si>
  <si>
    <t>Eritrean nakfa</t>
  </si>
  <si>
    <t>ERN</t>
  </si>
  <si>
    <t>Ethiopian birr</t>
  </si>
  <si>
    <t>ETB</t>
  </si>
  <si>
    <t>Falkland Islands pound</t>
  </si>
  <si>
    <t>FKP</t>
  </si>
  <si>
    <t>Fijian dollar</t>
  </si>
  <si>
    <t>FJD</t>
  </si>
  <si>
    <t>Gambian dalasi</t>
  </si>
  <si>
    <t>GMD</t>
  </si>
  <si>
    <t>Georgian lari</t>
  </si>
  <si>
    <t>GEL</t>
  </si>
  <si>
    <t>Ghana cedi</t>
  </si>
  <si>
    <t>GHS</t>
  </si>
  <si>
    <t>Gibraltar pound</t>
  </si>
  <si>
    <t>GIP</t>
  </si>
  <si>
    <t>Guatemalan quetzal</t>
  </si>
  <si>
    <t>GTQ</t>
  </si>
  <si>
    <t>Guinean franc</t>
  </si>
  <si>
    <t>GNF</t>
  </si>
  <si>
    <t>Guyanese dollar</t>
  </si>
  <si>
    <t>GYD</t>
  </si>
  <si>
    <t>Haitian gourde</t>
  </si>
  <si>
    <t>HTG</t>
  </si>
  <si>
    <t>Honduran lempira</t>
  </si>
  <si>
    <t>HNL</t>
  </si>
  <si>
    <t>Hong Kong dollar</t>
  </si>
  <si>
    <t>HKD</t>
  </si>
  <si>
    <t>Hungarian forint</t>
  </si>
  <si>
    <t>HUF</t>
  </si>
  <si>
    <t>Icelandic króna</t>
  </si>
  <si>
    <t>ISK</t>
  </si>
  <si>
    <t>Indian rupee</t>
  </si>
  <si>
    <t>INR</t>
  </si>
  <si>
    <t>Indonesian rupiah</t>
  </si>
  <si>
    <t>IDR</t>
  </si>
  <si>
    <t>Iranian rial</t>
  </si>
  <si>
    <t>IRR</t>
  </si>
  <si>
    <t>Iraqi dinar</t>
  </si>
  <si>
    <t>IQD</t>
  </si>
  <si>
    <t>Israeli new shekel</t>
  </si>
  <si>
    <t>ILS</t>
  </si>
  <si>
    <t>Jamaican dollar</t>
  </si>
  <si>
    <t>JMD</t>
  </si>
  <si>
    <t>Japanese yen</t>
  </si>
  <si>
    <t>JPY</t>
  </si>
  <si>
    <t>Jordanian dinar</t>
  </si>
  <si>
    <t>JOD</t>
  </si>
  <si>
    <t>Kazakhstani tenge</t>
  </si>
  <si>
    <t>KZT</t>
  </si>
  <si>
    <t>Kenyan shilling</t>
  </si>
  <si>
    <t>KES</t>
  </si>
  <si>
    <t>Kuwaiti dinar</t>
  </si>
  <si>
    <t>KWD</t>
  </si>
  <si>
    <t>Kyrgyzstani som</t>
  </si>
  <si>
    <t>KGS</t>
  </si>
  <si>
    <t>Lao kip</t>
  </si>
  <si>
    <t>LAK</t>
  </si>
  <si>
    <t>Latvian lats</t>
  </si>
  <si>
    <t>LVL</t>
  </si>
  <si>
    <t>Lebanese pound</t>
  </si>
  <si>
    <t>LBP</t>
  </si>
  <si>
    <t>Lesotho loti</t>
  </si>
  <si>
    <t>LSL</t>
  </si>
  <si>
    <t>Liberian dollar</t>
  </si>
  <si>
    <t>LRD</t>
  </si>
  <si>
    <t>Libyan dinar</t>
  </si>
  <si>
    <t>LYD</t>
  </si>
  <si>
    <t>Lithuanian litas</t>
  </si>
  <si>
    <t>LTL</t>
  </si>
  <si>
    <t>Macanese pataca</t>
  </si>
  <si>
    <t>MOP</t>
  </si>
  <si>
    <t>Macedonian denar</t>
  </si>
  <si>
    <t>MKD</t>
  </si>
  <si>
    <t>Malagasy ariary</t>
  </si>
  <si>
    <t>MGA</t>
  </si>
  <si>
    <t>Malawian kwacha</t>
  </si>
  <si>
    <t>MWK</t>
  </si>
  <si>
    <t>Malaysian ringgit</t>
  </si>
  <si>
    <t>MYR</t>
  </si>
  <si>
    <t>Maldivian rufiyaa</t>
  </si>
  <si>
    <t>MVR</t>
  </si>
  <si>
    <t>Mauritanian ouguiya</t>
  </si>
  <si>
    <t>MRO</t>
  </si>
  <si>
    <t>Mauritian rupee</t>
  </si>
  <si>
    <t>MUR</t>
  </si>
  <si>
    <t>Mexican peso</t>
  </si>
  <si>
    <t>MXN</t>
  </si>
  <si>
    <t>Moldovan leu</t>
  </si>
  <si>
    <t>MDL</t>
  </si>
  <si>
    <t>Mongolian tögrög</t>
  </si>
  <si>
    <t>MNT</t>
  </si>
  <si>
    <t>Moroccan dirham</t>
  </si>
  <si>
    <t>MAD</t>
  </si>
  <si>
    <t>Mozambican metical</t>
  </si>
  <si>
    <t>MZN</t>
  </si>
  <si>
    <t>Namibian dollar</t>
  </si>
  <si>
    <t>NAD</t>
  </si>
  <si>
    <t>Nepalese rupee</t>
  </si>
  <si>
    <t>NPR</t>
  </si>
  <si>
    <t>Netherlands Antillean guilder</t>
  </si>
  <si>
    <t>ANG</t>
  </si>
  <si>
    <t>New Taiwan dollar</t>
  </si>
  <si>
    <t>TWD</t>
  </si>
  <si>
    <t>New Zealand dollar</t>
  </si>
  <si>
    <t>NZD</t>
  </si>
  <si>
    <t>Nicaraguan córdoba</t>
  </si>
  <si>
    <t>NIO</t>
  </si>
  <si>
    <t>Nigerian naira</t>
  </si>
  <si>
    <t>NGN</t>
  </si>
  <si>
    <t>North Korean won</t>
  </si>
  <si>
    <t>KPW</t>
  </si>
  <si>
    <t>Norwegian krone</t>
  </si>
  <si>
    <t>NOK</t>
  </si>
  <si>
    <t>Omani rial</t>
  </si>
  <si>
    <t>OMR</t>
  </si>
  <si>
    <t>Pakistani rupee</t>
  </si>
  <si>
    <t>PKR</t>
  </si>
  <si>
    <t>Panamanian balboa</t>
  </si>
  <si>
    <t>PAB</t>
  </si>
  <si>
    <t>Papua New Guinean kina</t>
  </si>
  <si>
    <t>PGK</t>
  </si>
  <si>
    <t>Paraguayan guaraní</t>
  </si>
  <si>
    <t>PYG</t>
  </si>
  <si>
    <t>Peruvian nuevo sol</t>
  </si>
  <si>
    <t>PEN</t>
  </si>
  <si>
    <t>Philippine peso</t>
  </si>
  <si>
    <t>PHP</t>
  </si>
  <si>
    <t>Polish złoty</t>
  </si>
  <si>
    <t>PLN</t>
  </si>
  <si>
    <t>Qatari riyal</t>
  </si>
  <si>
    <t>QAR</t>
  </si>
  <si>
    <t>Romanian leu</t>
  </si>
  <si>
    <t>RON</t>
  </si>
  <si>
    <t>Russian ruble</t>
  </si>
  <si>
    <t>RUB</t>
  </si>
  <si>
    <t>Rwandan franc</t>
  </si>
  <si>
    <t>RWF</t>
  </si>
  <si>
    <t>Saint Helena pound</t>
  </si>
  <si>
    <t>SHP</t>
  </si>
  <si>
    <t>Salvadoran colón</t>
  </si>
  <si>
    <t>SVC</t>
  </si>
  <si>
    <t>Samoan tālā</t>
  </si>
  <si>
    <t>WST</t>
  </si>
  <si>
    <t>São Tomé and Príncipe dobra</t>
  </si>
  <si>
    <t>STD</t>
  </si>
  <si>
    <t>Saudi riyal</t>
  </si>
  <si>
    <t>SAR</t>
  </si>
  <si>
    <t>Serbian dinar</t>
  </si>
  <si>
    <t>RSD</t>
  </si>
  <si>
    <t>Seychellois rupee</t>
  </si>
  <si>
    <t>SCR</t>
  </si>
  <si>
    <t>Sierra Leonean leone</t>
  </si>
  <si>
    <t>SLL</t>
  </si>
  <si>
    <t>Singapore dollar</t>
  </si>
  <si>
    <t>SGD</t>
  </si>
  <si>
    <t>Solomon Islands dollar</t>
  </si>
  <si>
    <t>SBD</t>
  </si>
  <si>
    <t>Somali shilling</t>
  </si>
  <si>
    <t>SOS</t>
  </si>
  <si>
    <t>South African rand</t>
  </si>
  <si>
    <t>ZAR</t>
  </si>
  <si>
    <t>South Korean won</t>
  </si>
  <si>
    <t>KRW</t>
  </si>
  <si>
    <t>South Sudanese pound</t>
  </si>
  <si>
    <t>SSP</t>
  </si>
  <si>
    <t>Sri Lankan rupee</t>
  </si>
  <si>
    <t>LKR</t>
  </si>
  <si>
    <t>Sudanese pound</t>
  </si>
  <si>
    <t>SDG</t>
  </si>
  <si>
    <t>Surinamese dollar</t>
  </si>
  <si>
    <t>SRD</t>
  </si>
  <si>
    <t>Swazi lilangeni</t>
  </si>
  <si>
    <t>SZL</t>
  </si>
  <si>
    <t>Swedish krona</t>
  </si>
  <si>
    <t>SEK</t>
  </si>
  <si>
    <t>Swiss franc</t>
  </si>
  <si>
    <t>CHF</t>
  </si>
  <si>
    <t>Syrian pound</t>
  </si>
  <si>
    <t>SYP</t>
  </si>
  <si>
    <t>Tajikistani somoni</t>
  </si>
  <si>
    <t>TJS</t>
  </si>
  <si>
    <t>Tanzanian shilling</t>
  </si>
  <si>
    <t>TZS</t>
  </si>
  <si>
    <t>Thai baht</t>
  </si>
  <si>
    <t>THB</t>
  </si>
  <si>
    <t>Tongan paʻanga</t>
  </si>
  <si>
    <t>TOP</t>
  </si>
  <si>
    <t>Trinidad and Tobago dollar</t>
  </si>
  <si>
    <t>TTD</t>
  </si>
  <si>
    <t>Tunisian dinar</t>
  </si>
  <si>
    <t>TND</t>
  </si>
  <si>
    <t>Turkish lira</t>
  </si>
  <si>
    <t>TRY</t>
  </si>
  <si>
    <t>Turkmenistan manat</t>
  </si>
  <si>
    <t>TMT</t>
  </si>
  <si>
    <t>Ugandan shilling</t>
  </si>
  <si>
    <t>UGX</t>
  </si>
  <si>
    <t>Ukrainian hryvnia</t>
  </si>
  <si>
    <t>UAH</t>
  </si>
  <si>
    <t>United Arab Emirates dirham</t>
  </si>
  <si>
    <t>AED</t>
  </si>
  <si>
    <t>United States dollar</t>
  </si>
  <si>
    <t>USD</t>
  </si>
  <si>
    <t>Uruguayan peso</t>
  </si>
  <si>
    <t>UYU</t>
  </si>
  <si>
    <t>Uzbekistani som</t>
  </si>
  <si>
    <t>UZS</t>
  </si>
  <si>
    <t>Vanuatu vatu</t>
  </si>
  <si>
    <t>VUV</t>
  </si>
  <si>
    <t>Venezuelan bolívar</t>
  </si>
  <si>
    <t>VEF</t>
  </si>
  <si>
    <t>Vietnamese đồng</t>
  </si>
  <si>
    <t>VND</t>
  </si>
  <si>
    <t>West African CFA franc</t>
  </si>
  <si>
    <t>XOF</t>
  </si>
  <si>
    <t>Yemeni rial</t>
  </si>
  <si>
    <t>YER</t>
  </si>
  <si>
    <t>Zambian kwacha</t>
  </si>
  <si>
    <t>ZMK</t>
  </si>
  <si>
    <t>Zimbabwean dollar</t>
  </si>
  <si>
    <t>ZWL</t>
  </si>
  <si>
    <t>Bullet/Balloon Proportion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</si>
</sst>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25"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Times New Roman"/>
      <family val="1"/>
    </font>
    <font>
      <b/>
      <sz val="12"/>
      <color rgb="FF002082"/>
      <name val="Times New Roman"/>
      <family val="1"/>
    </font>
    <font>
      <sz val="12"/>
      <color rgb="FF002082"/>
      <name val="Times New Roman"/>
      <family val="1"/>
    </font>
    <font>
      <sz val="10"/>
      <color rgb="FF002082"/>
      <name val="Times New Roman"/>
      <family val="1"/>
    </font>
    <font>
      <b/>
      <sz val="14"/>
      <color rgb="FF4C61A9"/>
      <name val="Futura Lt BT"/>
      <family val="2"/>
    </font>
    <font>
      <b/>
      <sz val="14"/>
      <color rgb="FF002082"/>
      <name val="Futura Lt BT"/>
      <family val="2"/>
    </font>
    <font>
      <b/>
      <sz val="16"/>
      <color rgb="FF002082"/>
      <name val="Futura Lt BT"/>
      <family val="2"/>
    </font>
    <font>
      <sz val="12"/>
      <name val="Times New Roman"/>
      <family val="1"/>
    </font>
    <font>
      <b/>
      <sz val="12"/>
      <name val="Futura Lt BT"/>
      <family val="2"/>
    </font>
    <font>
      <sz val="10"/>
      <color rgb="FF002082"/>
      <name val="Futura Lt BT"/>
      <family val="2"/>
    </font>
    <font>
      <b/>
      <sz val="24"/>
      <color rgb="FF002082"/>
      <name val="Futura Lt BT"/>
      <family val="2"/>
    </font>
    <font>
      <sz val="14"/>
      <color rgb="FF002082"/>
      <name val="Futura Lt BT"/>
      <family val="2"/>
    </font>
    <font>
      <sz val="14"/>
      <name val="Futura Lt BT"/>
      <family val="2"/>
    </font>
    <font>
      <b/>
      <sz val="14"/>
      <name val="Times New Roman"/>
      <family val="1"/>
    </font>
    <font>
      <sz val="14"/>
      <name val="Times New Roman"/>
      <family val="1"/>
    </font>
    <font>
      <b/>
      <sz val="14"/>
      <color theme="0"/>
      <name val="Futura Lt BT"/>
      <family val="2"/>
    </font>
    <font>
      <b/>
      <sz val="14"/>
      <name val="Futura Lt BT"/>
      <family val="2"/>
    </font>
    <font>
      <sz val="14"/>
      <color rgb="FF0070C0"/>
      <name val="Futura Lt BT"/>
      <family val="2"/>
    </font>
    <font>
      <sz val="14"/>
      <color rgb="FF000000"/>
      <name val="Futura Lt BT"/>
      <family val="2"/>
    </font>
    <font>
      <sz val="14"/>
      <color theme="1"/>
      <name val="Futura Lt BT"/>
      <family val="2"/>
    </font>
    <font>
      <b/>
      <sz val="14"/>
      <color theme="1"/>
      <name val="Futura Lt BT"/>
      <family val="2"/>
    </font>
  </fonts>
  <fills count="15">
    <fill>
      <patternFill patternType="none"/>
    </fill>
    <fill>
      <patternFill patternType="gray125"/>
    </fill>
    <fill>
      <patternFill patternType="solid">
        <fgColor theme="0"/>
        <bgColor indexed="64"/>
      </patternFill>
    </fill>
    <fill>
      <patternFill patternType="solid">
        <fgColor rgb="FF99A5CE"/>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499984740745262"/>
        <bgColor indexed="64"/>
      </patternFill>
    </fill>
    <fill>
      <patternFill patternType="solid">
        <fgColor rgb="FFFFFFFF"/>
        <bgColor rgb="FF000000"/>
      </patternFill>
    </fill>
    <fill>
      <patternFill patternType="solid">
        <fgColor rgb="FFFFFFEF"/>
        <bgColor rgb="FF000000"/>
      </patternFill>
    </fill>
    <fill>
      <patternFill patternType="solid">
        <fgColor rgb="FFEAEAEA"/>
        <bgColor rgb="FF000000"/>
      </patternFill>
    </fill>
    <fill>
      <patternFill patternType="solid">
        <fgColor theme="0"/>
        <bgColor rgb="FF000000"/>
      </patternFill>
    </fill>
    <fill>
      <patternFill patternType="solid">
        <fgColor theme="0" tint="-4.9989318521683403E-2"/>
        <bgColor rgb="FF000000"/>
      </patternFill>
    </fill>
    <fill>
      <patternFill patternType="solid">
        <fgColor rgb="FFFFFFEF"/>
        <bgColor indexed="64"/>
      </patternFill>
    </fill>
    <fill>
      <patternFill patternType="solid">
        <fgColor rgb="FFC9D6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diagonal/>
    </border>
    <border>
      <left style="medium">
        <color indexed="64"/>
      </left>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10">
    <xf numFmtId="0" fontId="0"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90">
    <xf numFmtId="0" fontId="0" fillId="0" borderId="0" xfId="0"/>
    <xf numFmtId="0" fontId="4" fillId="0" borderId="0" xfId="0" applyFont="1"/>
    <xf numFmtId="0" fontId="4" fillId="0" borderId="0" xfId="0" applyFont="1" applyAlignment="1">
      <alignment horizontal="center"/>
    </xf>
    <xf numFmtId="0" fontId="4" fillId="2" borderId="0" xfId="0" applyFont="1" applyFill="1"/>
    <xf numFmtId="0" fontId="4" fillId="0" borderId="0" xfId="0" applyFont="1" applyAlignment="1">
      <alignment vertical="center"/>
    </xf>
    <xf numFmtId="0" fontId="7" fillId="0" borderId="0" xfId="0" applyFont="1"/>
    <xf numFmtId="0" fontId="10" fillId="3" borderId="0" xfId="0" applyFont="1" applyFill="1" applyAlignment="1">
      <alignment vertical="center"/>
    </xf>
    <xf numFmtId="0" fontId="5" fillId="3" borderId="0" xfId="0" applyFont="1" applyFill="1" applyAlignment="1">
      <alignment vertical="center"/>
    </xf>
    <xf numFmtId="0" fontId="6" fillId="3" borderId="0" xfId="0" applyFont="1" applyFill="1" applyAlignment="1">
      <alignment vertical="center"/>
    </xf>
    <xf numFmtId="0" fontId="11" fillId="0" borderId="0" xfId="0" applyFont="1"/>
    <xf numFmtId="0" fontId="13" fillId="0" borderId="0" xfId="0" applyFont="1"/>
    <xf numFmtId="0" fontId="15" fillId="0" borderId="0" xfId="0" applyFont="1"/>
    <xf numFmtId="0" fontId="15" fillId="0" borderId="0" xfId="0" applyFont="1" applyAlignment="1">
      <alignment horizontal="center"/>
    </xf>
    <xf numFmtId="0" fontId="9" fillId="0" borderId="0" xfId="0" applyFont="1" applyAlignment="1">
      <alignment horizontal="center"/>
    </xf>
    <xf numFmtId="43" fontId="15" fillId="0" borderId="0" xfId="1" applyFont="1"/>
    <xf numFmtId="0" fontId="18" fillId="2" borderId="4" xfId="0" applyFont="1" applyFill="1" applyBorder="1"/>
    <xf numFmtId="0" fontId="18" fillId="2" borderId="0" xfId="0" applyFont="1" applyFill="1"/>
    <xf numFmtId="0" fontId="18" fillId="0" borderId="0" xfId="0" applyFont="1"/>
    <xf numFmtId="0" fontId="16" fillId="2" borderId="0" xfId="0" applyFont="1" applyFill="1" applyAlignment="1">
      <alignment vertical="center"/>
    </xf>
    <xf numFmtId="0" fontId="16" fillId="0" borderId="0" xfId="0" applyFont="1" applyAlignment="1">
      <alignment vertical="center"/>
    </xf>
    <xf numFmtId="0" fontId="20" fillId="8" borderId="17" xfId="0" applyFont="1" applyFill="1" applyBorder="1" applyAlignment="1">
      <alignment vertical="center"/>
    </xf>
    <xf numFmtId="0" fontId="20" fillId="8" borderId="0" xfId="0" applyFont="1" applyFill="1" applyAlignment="1">
      <alignment horizontal="left" vertical="center"/>
    </xf>
    <xf numFmtId="0" fontId="20" fillId="8" borderId="6" xfId="0" applyFont="1" applyFill="1" applyBorder="1" applyAlignment="1">
      <alignment horizontal="left" vertical="center"/>
    </xf>
    <xf numFmtId="0" fontId="19" fillId="7" borderId="0" xfId="0" applyFont="1" applyFill="1" applyAlignment="1">
      <alignment vertical="center"/>
    </xf>
    <xf numFmtId="0" fontId="19" fillId="7" borderId="6" xfId="0" applyFont="1" applyFill="1" applyBorder="1" applyAlignment="1">
      <alignment vertical="center"/>
    </xf>
    <xf numFmtId="0" fontId="16" fillId="0" borderId="0" xfId="0" applyFont="1"/>
    <xf numFmtId="0" fontId="18" fillId="0" borderId="0" xfId="0" applyFont="1" applyAlignment="1">
      <alignment horizontal="right" vertical="center"/>
    </xf>
    <xf numFmtId="0" fontId="18" fillId="0" borderId="0" xfId="0" applyFont="1" applyAlignment="1">
      <alignment vertical="center"/>
    </xf>
    <xf numFmtId="0" fontId="18" fillId="0" borderId="0" xfId="0" applyFont="1" applyAlignment="1">
      <alignment horizontal="center" vertical="center"/>
    </xf>
    <xf numFmtId="0" fontId="18" fillId="0" borderId="4" xfId="0" applyFont="1" applyBorder="1" applyAlignment="1">
      <alignment vertical="center"/>
    </xf>
    <xf numFmtId="10" fontId="16" fillId="0" borderId="0" xfId="0" applyNumberFormat="1" applyFont="1"/>
    <xf numFmtId="164" fontId="22" fillId="0" borderId="0" xfId="0" applyNumberFormat="1" applyFont="1"/>
    <xf numFmtId="0" fontId="23" fillId="0" borderId="0" xfId="0" applyFont="1"/>
    <xf numFmtId="0" fontId="20" fillId="8" borderId="20" xfId="0" applyFont="1" applyFill="1" applyBorder="1" applyAlignment="1">
      <alignment vertical="center"/>
    </xf>
    <xf numFmtId="0" fontId="20" fillId="8" borderId="5" xfId="0" applyFont="1" applyFill="1" applyBorder="1" applyAlignment="1">
      <alignment horizontal="left" vertical="center"/>
    </xf>
    <xf numFmtId="0" fontId="18" fillId="0" borderId="3" xfId="0" applyFont="1" applyBorder="1" applyAlignment="1">
      <alignment vertical="center"/>
    </xf>
    <xf numFmtId="0" fontId="19" fillId="7" borderId="5" xfId="0" applyFont="1" applyFill="1" applyBorder="1" applyAlignment="1">
      <alignment vertical="center"/>
    </xf>
    <xf numFmtId="0" fontId="4" fillId="0" borderId="0" xfId="0" applyFont="1" applyAlignment="1">
      <alignment horizontal="right"/>
    </xf>
    <xf numFmtId="0" fontId="4" fillId="2" borderId="0" xfId="0" applyFont="1" applyFill="1" applyAlignment="1">
      <alignment vertical="center"/>
    </xf>
    <xf numFmtId="0" fontId="11" fillId="2" borderId="0" xfId="0" applyFont="1" applyFill="1"/>
    <xf numFmtId="0" fontId="4" fillId="3" borderId="0" xfId="0" applyFont="1" applyFill="1" applyAlignment="1">
      <alignment vertical="center"/>
    </xf>
    <xf numFmtId="0" fontId="8" fillId="2" borderId="4" xfId="0" quotePrefix="1" applyFont="1" applyFill="1" applyBorder="1" applyAlignment="1">
      <alignment horizontal="center" vertical="center"/>
    </xf>
    <xf numFmtId="0" fontId="8" fillId="2" borderId="12" xfId="0" quotePrefix="1" applyFont="1" applyFill="1" applyBorder="1" applyAlignment="1">
      <alignment horizontal="center" vertical="center"/>
    </xf>
    <xf numFmtId="0" fontId="8" fillId="2" borderId="30" xfId="0" quotePrefix="1" applyFont="1" applyFill="1" applyBorder="1" applyAlignment="1">
      <alignment horizontal="center"/>
    </xf>
    <xf numFmtId="0" fontId="20" fillId="8" borderId="0" xfId="0" applyFont="1" applyFill="1" applyAlignment="1">
      <alignment vertical="center"/>
    </xf>
    <xf numFmtId="0" fontId="20" fillId="8" borderId="6" xfId="0" applyFont="1" applyFill="1" applyBorder="1" applyAlignment="1">
      <alignment vertical="center"/>
    </xf>
    <xf numFmtId="0" fontId="8" fillId="2" borderId="30" xfId="0" quotePrefix="1" applyFont="1" applyFill="1" applyBorder="1"/>
    <xf numFmtId="0" fontId="8" fillId="2" borderId="4" xfId="0" quotePrefix="1" applyFont="1" applyFill="1" applyBorder="1"/>
    <xf numFmtId="0" fontId="8" fillId="2" borderId="12" xfId="0" quotePrefix="1" applyFont="1" applyFill="1" applyBorder="1"/>
    <xf numFmtId="0" fontId="20" fillId="8" borderId="24" xfId="0" applyFont="1" applyFill="1" applyBorder="1" applyAlignment="1">
      <alignment vertical="center"/>
    </xf>
    <xf numFmtId="0" fontId="9" fillId="5" borderId="44" xfId="2" applyFont="1" applyFill="1" applyBorder="1" applyAlignment="1">
      <alignment horizontal="center"/>
    </xf>
    <xf numFmtId="0" fontId="9" fillId="6" borderId="45" xfId="2" applyFont="1" applyFill="1" applyBorder="1" applyAlignment="1">
      <alignment horizontal="center"/>
    </xf>
    <xf numFmtId="0" fontId="9" fillId="4" borderId="45" xfId="2" applyFont="1" applyFill="1" applyBorder="1" applyAlignment="1">
      <alignment horizontal="center"/>
    </xf>
    <xf numFmtId="0" fontId="9" fillId="4" borderId="46" xfId="2" applyFont="1" applyFill="1" applyBorder="1" applyAlignment="1">
      <alignment horizontal="center"/>
    </xf>
    <xf numFmtId="0" fontId="9" fillId="6" borderId="46" xfId="2" applyFont="1" applyFill="1" applyBorder="1" applyAlignment="1">
      <alignment horizontal="center"/>
    </xf>
    <xf numFmtId="0" fontId="15" fillId="0" borderId="50" xfId="2" applyFont="1" applyBorder="1" applyAlignment="1">
      <alignment horizontal="center"/>
    </xf>
    <xf numFmtId="0" fontId="15" fillId="0" borderId="37" xfId="2" applyFont="1" applyBorder="1" applyAlignment="1">
      <alignment horizontal="center"/>
    </xf>
    <xf numFmtId="43" fontId="15" fillId="0" borderId="51" xfId="3" applyFont="1" applyBorder="1"/>
    <xf numFmtId="0" fontId="23" fillId="8" borderId="11" xfId="0" applyFont="1" applyFill="1" applyBorder="1" applyAlignment="1">
      <alignment horizontal="left"/>
    </xf>
    <xf numFmtId="0" fontId="23" fillId="11" borderId="5" xfId="0" applyFont="1" applyFill="1" applyBorder="1" applyAlignment="1">
      <alignment horizontal="left"/>
    </xf>
    <xf numFmtId="0" fontId="23" fillId="8" borderId="0" xfId="0" applyFont="1" applyFill="1" applyAlignment="1">
      <alignment horizontal="left"/>
    </xf>
    <xf numFmtId="0" fontId="16" fillId="2" borderId="0" xfId="0" applyFont="1" applyFill="1"/>
    <xf numFmtId="3" fontId="22" fillId="2" borderId="0" xfId="0" applyNumberFormat="1" applyFont="1" applyFill="1"/>
    <xf numFmtId="0" fontId="23" fillId="8" borderId="6" xfId="0" applyFont="1" applyFill="1" applyBorder="1" applyAlignment="1">
      <alignment horizontal="left"/>
    </xf>
    <xf numFmtId="0" fontId="9" fillId="4" borderId="44" xfId="2" applyFont="1" applyFill="1" applyBorder="1" applyAlignment="1">
      <alignment horizontal="center"/>
    </xf>
    <xf numFmtId="0" fontId="12" fillId="14" borderId="20" xfId="4" applyFont="1" applyFill="1" applyBorder="1" applyAlignment="1">
      <alignment horizontal="left" vertical="center"/>
    </xf>
    <xf numFmtId="0" fontId="12" fillId="14" borderId="53" xfId="4" applyFont="1" applyFill="1" applyBorder="1" applyAlignment="1">
      <alignment horizontal="left" vertical="center"/>
    </xf>
    <xf numFmtId="0" fontId="12" fillId="14" borderId="19" xfId="4" quotePrefix="1" applyFont="1" applyFill="1" applyBorder="1" applyAlignment="1">
      <alignment horizontal="left" vertical="center"/>
    </xf>
    <xf numFmtId="0" fontId="12" fillId="14" borderId="53" xfId="4" quotePrefix="1" applyFont="1" applyFill="1" applyBorder="1" applyAlignment="1">
      <alignment horizontal="left" vertical="center"/>
    </xf>
    <xf numFmtId="0" fontId="12" fillId="14" borderId="56" xfId="4" quotePrefix="1" applyFont="1" applyFill="1" applyBorder="1" applyAlignment="1">
      <alignment horizontal="left" vertical="center"/>
    </xf>
    <xf numFmtId="3" fontId="9" fillId="11" borderId="14" xfId="0" applyNumberFormat="1" applyFont="1" applyFill="1" applyBorder="1" applyAlignment="1">
      <alignment horizontal="center" vertical="center"/>
    </xf>
    <xf numFmtId="3" fontId="9" fillId="11" borderId="22" xfId="0" applyNumberFormat="1" applyFont="1" applyFill="1" applyBorder="1" applyAlignment="1">
      <alignment horizontal="center" vertical="center"/>
    </xf>
    <xf numFmtId="3" fontId="9" fillId="9" borderId="16" xfId="0" applyNumberFormat="1" applyFont="1" applyFill="1" applyBorder="1" applyAlignment="1" applyProtection="1">
      <alignment vertical="center"/>
      <protection locked="0"/>
    </xf>
    <xf numFmtId="3" fontId="9" fillId="9" borderId="14" xfId="0" applyNumberFormat="1" applyFont="1" applyFill="1" applyBorder="1" applyAlignment="1" applyProtection="1">
      <alignment vertical="center"/>
      <protection locked="0"/>
    </xf>
    <xf numFmtId="3" fontId="9" fillId="9" borderId="23" xfId="0" applyNumberFormat="1" applyFont="1" applyFill="1" applyBorder="1" applyAlignment="1" applyProtection="1">
      <alignment vertical="center"/>
      <protection locked="0"/>
    </xf>
    <xf numFmtId="3" fontId="9" fillId="9" borderId="65" xfId="0" applyNumberFormat="1" applyFont="1" applyFill="1" applyBorder="1" applyAlignment="1" applyProtection="1">
      <alignment vertical="center"/>
      <protection locked="0"/>
    </xf>
    <xf numFmtId="3" fontId="9" fillId="9" borderId="54" xfId="0" applyNumberFormat="1" applyFont="1" applyFill="1" applyBorder="1" applyAlignment="1" applyProtection="1">
      <alignment vertical="center"/>
      <protection locked="0"/>
    </xf>
    <xf numFmtId="3" fontId="9" fillId="9" borderId="14" xfId="0" applyNumberFormat="1" applyFont="1" applyFill="1" applyBorder="1" applyAlignment="1" applyProtection="1">
      <alignment horizontal="left" vertical="center"/>
      <protection locked="0"/>
    </xf>
    <xf numFmtId="3" fontId="9" fillId="9" borderId="32" xfId="0" applyNumberFormat="1" applyFont="1" applyFill="1" applyBorder="1" applyAlignment="1" applyProtection="1">
      <alignment horizontal="left" vertical="center"/>
      <protection locked="0"/>
    </xf>
    <xf numFmtId="3" fontId="9" fillId="9" borderId="15" xfId="0" applyNumberFormat="1" applyFont="1" applyFill="1" applyBorder="1" applyAlignment="1" applyProtection="1">
      <alignment horizontal="left" vertical="center"/>
      <protection locked="0"/>
    </xf>
    <xf numFmtId="3" fontId="9" fillId="9" borderId="32" xfId="0" applyNumberFormat="1" applyFont="1" applyFill="1" applyBorder="1" applyAlignment="1" applyProtection="1">
      <alignment vertical="center"/>
      <protection locked="0"/>
    </xf>
    <xf numFmtId="3" fontId="9" fillId="9" borderId="21" xfId="0" applyNumberFormat="1" applyFont="1" applyFill="1" applyBorder="1" applyAlignment="1" applyProtection="1">
      <alignment vertical="center"/>
      <protection locked="0"/>
    </xf>
    <xf numFmtId="3" fontId="9" fillId="9" borderId="14" xfId="0" applyNumberFormat="1" applyFont="1" applyFill="1" applyBorder="1" applyAlignment="1" applyProtection="1">
      <alignment horizontal="center" vertical="center"/>
      <protection locked="0"/>
    </xf>
    <xf numFmtId="3" fontId="9" fillId="9" borderId="13" xfId="0" applyNumberFormat="1" applyFont="1" applyFill="1" applyBorder="1" applyAlignment="1" applyProtection="1">
      <alignment horizontal="center" vertical="center"/>
      <protection locked="0"/>
    </xf>
    <xf numFmtId="3" fontId="9" fillId="9" borderId="33" xfId="0" applyNumberFormat="1" applyFont="1" applyFill="1" applyBorder="1" applyAlignment="1" applyProtection="1">
      <alignment horizontal="center" vertical="center"/>
      <protection locked="0"/>
    </xf>
    <xf numFmtId="49" fontId="9" fillId="9" borderId="14" xfId="0" applyNumberFormat="1" applyFont="1" applyFill="1" applyBorder="1" applyAlignment="1" applyProtection="1">
      <alignment horizontal="center" vertical="center"/>
      <protection locked="0"/>
    </xf>
    <xf numFmtId="49" fontId="9" fillId="9" borderId="13" xfId="0" applyNumberFormat="1" applyFont="1" applyFill="1" applyBorder="1" applyAlignment="1" applyProtection="1">
      <alignment horizontal="center" vertical="center"/>
      <protection locked="0"/>
    </xf>
    <xf numFmtId="49" fontId="9" fillId="9" borderId="33" xfId="0" applyNumberFormat="1" applyFont="1" applyFill="1" applyBorder="1" applyAlignment="1" applyProtection="1">
      <alignment horizontal="center" vertical="center"/>
      <protection locked="0"/>
    </xf>
    <xf numFmtId="10" fontId="9" fillId="9" borderId="14" xfId="0" applyNumberFormat="1" applyFont="1" applyFill="1" applyBorder="1" applyAlignment="1" applyProtection="1">
      <alignment horizontal="center" vertical="center"/>
      <protection locked="0"/>
    </xf>
    <xf numFmtId="10" fontId="9" fillId="9" borderId="22" xfId="0" applyNumberFormat="1" applyFont="1" applyFill="1" applyBorder="1" applyAlignment="1" applyProtection="1">
      <alignment horizontal="center" vertical="center"/>
      <protection locked="0"/>
    </xf>
    <xf numFmtId="3" fontId="15" fillId="9" borderId="21" xfId="0" applyNumberFormat="1" applyFont="1" applyFill="1" applyBorder="1" applyAlignment="1" applyProtection="1">
      <alignment horizontal="center" vertical="center"/>
      <protection locked="0"/>
    </xf>
    <xf numFmtId="3" fontId="15" fillId="9" borderId="64" xfId="0" applyNumberFormat="1" applyFont="1" applyFill="1" applyBorder="1" applyAlignment="1" applyProtection="1">
      <alignment horizontal="center" vertical="center"/>
      <protection locked="0"/>
    </xf>
    <xf numFmtId="3" fontId="15" fillId="9" borderId="35" xfId="0" applyNumberFormat="1" applyFont="1" applyFill="1" applyBorder="1" applyAlignment="1" applyProtection="1">
      <alignment horizontal="center" vertical="center"/>
      <protection locked="0"/>
    </xf>
    <xf numFmtId="43" fontId="16" fillId="13" borderId="39" xfId="3" applyFont="1" applyFill="1" applyBorder="1" applyAlignment="1" applyProtection="1">
      <alignment horizontal="center" vertical="center"/>
      <protection locked="0"/>
    </xf>
    <xf numFmtId="43" fontId="16" fillId="13" borderId="38" xfId="3" applyFont="1" applyFill="1" applyBorder="1" applyAlignment="1" applyProtection="1">
      <alignment horizontal="center" vertical="center"/>
      <protection locked="0"/>
    </xf>
    <xf numFmtId="43" fontId="16" fillId="13" borderId="47" xfId="3" applyFont="1" applyFill="1" applyBorder="1" applyAlignment="1" applyProtection="1">
      <alignment horizontal="center" vertical="center"/>
      <protection locked="0"/>
    </xf>
    <xf numFmtId="41" fontId="15" fillId="9" borderId="39" xfId="0" applyNumberFormat="1" applyFont="1" applyFill="1" applyBorder="1" applyAlignment="1" applyProtection="1">
      <alignment vertical="center"/>
      <protection locked="0"/>
    </xf>
    <xf numFmtId="41" fontId="15" fillId="9" borderId="38" xfId="0" applyNumberFormat="1" applyFont="1" applyFill="1" applyBorder="1" applyAlignment="1" applyProtection="1">
      <alignment vertical="center"/>
      <protection locked="0"/>
    </xf>
    <xf numFmtId="41" fontId="15" fillId="9" borderId="60" xfId="0" applyNumberFormat="1" applyFont="1" applyFill="1" applyBorder="1" applyAlignment="1" applyProtection="1">
      <alignment vertical="center"/>
      <protection locked="0"/>
    </xf>
    <xf numFmtId="43" fontId="16" fillId="13" borderId="41" xfId="3" applyFont="1" applyFill="1" applyBorder="1" applyAlignment="1" applyProtection="1">
      <alignment horizontal="center" vertical="center"/>
      <protection locked="0"/>
    </xf>
    <xf numFmtId="43" fontId="16" fillId="13" borderId="13" xfId="3" applyFont="1" applyFill="1" applyBorder="1" applyAlignment="1" applyProtection="1">
      <alignment horizontal="center" vertical="center"/>
      <protection locked="0"/>
    </xf>
    <xf numFmtId="43" fontId="16" fillId="13" borderId="48" xfId="3" applyFont="1" applyFill="1" applyBorder="1" applyAlignment="1" applyProtection="1">
      <alignment horizontal="center" vertical="center"/>
      <protection locked="0"/>
    </xf>
    <xf numFmtId="41" fontId="15" fillId="9" borderId="41" xfId="0" applyNumberFormat="1" applyFont="1" applyFill="1" applyBorder="1" applyAlignment="1" applyProtection="1">
      <alignment vertical="center"/>
      <protection locked="0"/>
    </xf>
    <xf numFmtId="41" fontId="15" fillId="9" borderId="13" xfId="0" applyNumberFormat="1" applyFont="1" applyFill="1" applyBorder="1" applyAlignment="1" applyProtection="1">
      <alignment vertical="center"/>
      <protection locked="0"/>
    </xf>
    <xf numFmtId="3" fontId="15" fillId="10" borderId="57" xfId="0" applyNumberFormat="1" applyFont="1" applyFill="1" applyBorder="1" applyAlignment="1" applyProtection="1">
      <alignment vertical="center"/>
      <protection locked="0"/>
    </xf>
    <xf numFmtId="3" fontId="15" fillId="10" borderId="58" xfId="0" applyNumberFormat="1" applyFont="1" applyFill="1" applyBorder="1" applyAlignment="1" applyProtection="1">
      <alignment vertical="center"/>
      <protection locked="0"/>
    </xf>
    <xf numFmtId="3" fontId="15" fillId="10" borderId="59" xfId="0" applyNumberFormat="1" applyFont="1" applyFill="1" applyBorder="1" applyAlignment="1" applyProtection="1">
      <alignment vertical="center"/>
      <protection locked="0"/>
    </xf>
    <xf numFmtId="3" fontId="15" fillId="10" borderId="0" xfId="0" applyNumberFormat="1" applyFont="1" applyFill="1" applyAlignment="1" applyProtection="1">
      <alignment vertical="center"/>
      <protection locked="0"/>
    </xf>
    <xf numFmtId="43" fontId="16" fillId="13" borderId="42" xfId="3" applyFont="1" applyFill="1" applyBorder="1" applyAlignment="1" applyProtection="1">
      <alignment horizontal="center" vertical="center"/>
      <protection locked="0"/>
    </xf>
    <xf numFmtId="43" fontId="16" fillId="13" borderId="43" xfId="3" applyFont="1" applyFill="1" applyBorder="1" applyAlignment="1" applyProtection="1">
      <alignment horizontal="center" vertical="center"/>
      <protection locked="0"/>
    </xf>
    <xf numFmtId="43" fontId="16" fillId="13" borderId="49" xfId="3" applyFont="1" applyFill="1" applyBorder="1" applyAlignment="1" applyProtection="1">
      <alignment horizontal="center" vertical="center"/>
      <protection locked="0"/>
    </xf>
    <xf numFmtId="41" fontId="15" fillId="9" borderId="42" xfId="0" applyNumberFormat="1" applyFont="1" applyFill="1" applyBorder="1" applyAlignment="1" applyProtection="1">
      <alignment vertical="center"/>
      <protection locked="0"/>
    </xf>
    <xf numFmtId="41" fontId="15" fillId="9" borderId="40" xfId="0" applyNumberFormat="1" applyFont="1" applyFill="1" applyBorder="1" applyAlignment="1" applyProtection="1">
      <alignment vertical="center"/>
      <protection locked="0"/>
    </xf>
    <xf numFmtId="3" fontId="15" fillId="10" borderId="36" xfId="0" applyNumberFormat="1" applyFont="1" applyFill="1" applyBorder="1" applyAlignment="1" applyProtection="1">
      <alignment vertical="center"/>
      <protection locked="0"/>
    </xf>
    <xf numFmtId="3" fontId="15" fillId="10" borderId="61" xfId="0" applyNumberFormat="1" applyFont="1" applyFill="1" applyBorder="1" applyAlignment="1" applyProtection="1">
      <alignment vertical="center"/>
      <protection locked="0"/>
    </xf>
    <xf numFmtId="3" fontId="15" fillId="10" borderId="62" xfId="0" applyNumberFormat="1" applyFont="1" applyFill="1" applyBorder="1" applyAlignment="1" applyProtection="1">
      <alignment vertical="center"/>
      <protection locked="0"/>
    </xf>
    <xf numFmtId="43" fontId="16" fillId="0" borderId="39" xfId="3" applyFont="1" applyBorder="1" applyAlignment="1" applyProtection="1">
      <alignment horizontal="center" vertical="center"/>
      <protection locked="0"/>
    </xf>
    <xf numFmtId="43" fontId="16" fillId="0" borderId="41" xfId="3" applyFont="1" applyBorder="1" applyAlignment="1" applyProtection="1">
      <alignment horizontal="center" vertical="center"/>
      <protection locked="0"/>
    </xf>
    <xf numFmtId="43" fontId="16" fillId="0" borderId="42" xfId="3" applyFont="1" applyBorder="1" applyAlignment="1" applyProtection="1">
      <alignment horizontal="center" vertical="center"/>
      <protection locked="0"/>
    </xf>
    <xf numFmtId="3" fontId="9" fillId="9" borderId="14" xfId="0" applyNumberFormat="1" applyFont="1" applyFill="1" applyBorder="1" applyAlignment="1" applyProtection="1">
      <alignment horizontal="left" vertical="center"/>
      <protection locked="0"/>
    </xf>
    <xf numFmtId="3" fontId="9" fillId="9" borderId="32" xfId="0" applyNumberFormat="1" applyFont="1" applyFill="1" applyBorder="1" applyAlignment="1" applyProtection="1">
      <alignment horizontal="left" vertical="center"/>
      <protection locked="0"/>
    </xf>
    <xf numFmtId="3" fontId="9" fillId="9" borderId="33" xfId="0" applyNumberFormat="1" applyFont="1" applyFill="1" applyBorder="1" applyAlignment="1" applyProtection="1">
      <alignment horizontal="left" vertical="center"/>
      <protection locked="0"/>
    </xf>
    <xf numFmtId="0" fontId="15" fillId="0" borderId="1" xfId="2" applyFont="1" applyBorder="1" applyAlignment="1">
      <alignment horizontal="center" vertical="center" textRotation="90"/>
    </xf>
    <xf numFmtId="0" fontId="16" fillId="13" borderId="21" xfId="4" quotePrefix="1" applyFont="1" applyFill="1" applyBorder="1" applyAlignment="1" applyProtection="1">
      <alignment horizontal="left" vertical="center" wrapText="1"/>
      <protection locked="0"/>
    </xf>
    <xf numFmtId="0" fontId="16" fillId="13" borderId="34" xfId="4" quotePrefix="1" applyFont="1" applyFill="1" applyBorder="1" applyAlignment="1" applyProtection="1">
      <alignment horizontal="left" vertical="center" wrapText="1"/>
      <protection locked="0"/>
    </xf>
    <xf numFmtId="0" fontId="16" fillId="13" borderId="63" xfId="4" quotePrefix="1" applyFont="1" applyFill="1" applyBorder="1" applyAlignment="1" applyProtection="1">
      <alignment horizontal="left" vertical="center" wrapText="1"/>
      <protection locked="0"/>
    </xf>
    <xf numFmtId="3" fontId="9" fillId="9" borderId="21" xfId="0" applyNumberFormat="1" applyFont="1" applyFill="1" applyBorder="1" applyAlignment="1" applyProtection="1">
      <alignment horizontal="left" vertical="center" wrapText="1"/>
      <protection locked="0"/>
    </xf>
    <xf numFmtId="3" fontId="9" fillId="9" borderId="34" xfId="0" applyNumberFormat="1" applyFont="1" applyFill="1" applyBorder="1" applyAlignment="1" applyProtection="1">
      <alignment horizontal="left" vertical="center" wrapText="1"/>
      <protection locked="0"/>
    </xf>
    <xf numFmtId="3" fontId="9" fillId="9" borderId="35" xfId="0" applyNumberFormat="1" applyFont="1" applyFill="1" applyBorder="1" applyAlignment="1" applyProtection="1">
      <alignment horizontal="left" vertical="center" wrapText="1"/>
      <protection locked="0"/>
    </xf>
    <xf numFmtId="0" fontId="16" fillId="0" borderId="14" xfId="4" quotePrefix="1" applyFont="1" applyBorder="1" applyAlignment="1">
      <alignment horizontal="left" vertical="center" wrapText="1"/>
    </xf>
    <xf numFmtId="0" fontId="16" fillId="0" borderId="21" xfId="4" quotePrefix="1" applyFont="1" applyBorder="1" applyAlignment="1">
      <alignment horizontal="left" vertical="center" wrapText="1"/>
    </xf>
    <xf numFmtId="0" fontId="16" fillId="0" borderId="1" xfId="0" applyFont="1" applyBorder="1" applyAlignment="1">
      <alignment horizontal="left"/>
    </xf>
    <xf numFmtId="0" fontId="9" fillId="0" borderId="36" xfId="2" applyFont="1" applyBorder="1" applyAlignment="1">
      <alignment horizontal="left"/>
    </xf>
    <xf numFmtId="0" fontId="9" fillId="0" borderId="50" xfId="2" applyFont="1" applyBorder="1" applyAlignment="1">
      <alignment horizontal="left"/>
    </xf>
    <xf numFmtId="0" fontId="16" fillId="0" borderId="37" xfId="0" applyFont="1" applyBorder="1" applyAlignment="1">
      <alignment horizontal="left"/>
    </xf>
    <xf numFmtId="0" fontId="16" fillId="0" borderId="32" xfId="4" quotePrefix="1" applyFont="1" applyBorder="1" applyAlignment="1">
      <alignment horizontal="left" vertical="center" wrapText="1"/>
    </xf>
    <xf numFmtId="0" fontId="16" fillId="0" borderId="15" xfId="4" quotePrefix="1" applyFont="1" applyBorder="1" applyAlignment="1">
      <alignment horizontal="left" vertical="center" wrapText="1"/>
    </xf>
    <xf numFmtId="0" fontId="16" fillId="2" borderId="14" xfId="4" quotePrefix="1" applyFont="1" applyFill="1" applyBorder="1" applyAlignment="1">
      <alignment horizontal="left" vertical="center" wrapText="1"/>
    </xf>
    <xf numFmtId="3" fontId="15" fillId="12" borderId="14" xfId="0" applyNumberFormat="1" applyFont="1" applyFill="1" applyBorder="1" applyAlignment="1" applyProtection="1">
      <alignment horizontal="left" vertical="center"/>
      <protection locked="0"/>
    </xf>
    <xf numFmtId="3" fontId="15" fillId="12" borderId="32" xfId="0" applyNumberFormat="1" applyFont="1" applyFill="1" applyBorder="1" applyAlignment="1" applyProtection="1">
      <alignment horizontal="left" vertical="center"/>
      <protection locked="0"/>
    </xf>
    <xf numFmtId="3" fontId="15" fillId="12" borderId="33" xfId="0" applyNumberFormat="1" applyFont="1" applyFill="1" applyBorder="1" applyAlignment="1" applyProtection="1">
      <alignment horizontal="left" vertical="center"/>
      <protection locked="0"/>
    </xf>
    <xf numFmtId="0" fontId="16" fillId="2" borderId="54" xfId="4" quotePrefix="1" applyFont="1" applyFill="1" applyBorder="1" applyAlignment="1">
      <alignment horizontal="left" vertical="center" wrapText="1"/>
    </xf>
    <xf numFmtId="3" fontId="9" fillId="9" borderId="54" xfId="0" applyNumberFormat="1" applyFont="1" applyFill="1" applyBorder="1" applyAlignment="1" applyProtection="1">
      <alignment horizontal="left" vertical="center"/>
      <protection locked="0"/>
    </xf>
    <xf numFmtId="3" fontId="9" fillId="9" borderId="52" xfId="0" applyNumberFormat="1" applyFont="1" applyFill="1" applyBorder="1" applyAlignment="1" applyProtection="1">
      <alignment horizontal="left" vertical="center"/>
      <protection locked="0"/>
    </xf>
    <xf numFmtId="3" fontId="9" fillId="9" borderId="55" xfId="0" applyNumberFormat="1" applyFont="1" applyFill="1" applyBorder="1" applyAlignment="1" applyProtection="1">
      <alignment horizontal="left" vertical="center"/>
      <protection locked="0"/>
    </xf>
    <xf numFmtId="0" fontId="19" fillId="7" borderId="5" xfId="0" applyFont="1" applyFill="1" applyBorder="1" applyAlignment="1">
      <alignment horizontal="left" vertical="center"/>
    </xf>
    <xf numFmtId="0" fontId="19" fillId="7" borderId="9" xfId="0" applyFont="1" applyFill="1" applyBorder="1" applyAlignment="1">
      <alignment horizontal="left" vertical="center"/>
    </xf>
    <xf numFmtId="0" fontId="20" fillId="8" borderId="20" xfId="0" applyFont="1" applyFill="1" applyBorder="1" applyAlignment="1">
      <alignment horizontal="left" vertical="center" wrapText="1"/>
    </xf>
    <xf numFmtId="0" fontId="20" fillId="8" borderId="17" xfId="0" applyFont="1" applyFill="1" applyBorder="1" applyAlignment="1">
      <alignment horizontal="left" vertical="center" wrapText="1"/>
    </xf>
    <xf numFmtId="0" fontId="20" fillId="8" borderId="17" xfId="0" applyFont="1" applyFill="1" applyBorder="1" applyAlignment="1">
      <alignment horizontal="center" vertical="center"/>
    </xf>
    <xf numFmtId="0" fontId="20" fillId="8" borderId="31" xfId="0" applyFont="1" applyFill="1" applyBorder="1" applyAlignment="1">
      <alignment horizontal="center" vertical="center"/>
    </xf>
    <xf numFmtId="0" fontId="16" fillId="8" borderId="3" xfId="0" applyFont="1" applyFill="1" applyBorder="1" applyAlignment="1">
      <alignment horizontal="left"/>
    </xf>
    <xf numFmtId="0" fontId="16" fillId="8" borderId="8" xfId="0" applyFont="1" applyFill="1" applyBorder="1" applyAlignment="1">
      <alignment horizontal="left"/>
    </xf>
    <xf numFmtId="0" fontId="16" fillId="8" borderId="5" xfId="0" applyFont="1" applyFill="1" applyBorder="1" applyAlignment="1">
      <alignment horizontal="left"/>
    </xf>
    <xf numFmtId="0" fontId="16" fillId="8" borderId="9" xfId="0" applyFont="1" applyFill="1" applyBorder="1" applyAlignment="1">
      <alignment horizontal="left"/>
    </xf>
    <xf numFmtId="0" fontId="16" fillId="8" borderId="7" xfId="0" applyFont="1" applyFill="1" applyBorder="1" applyAlignment="1">
      <alignment horizontal="left"/>
    </xf>
    <xf numFmtId="0" fontId="16" fillId="8" borderId="10" xfId="0" applyFont="1" applyFill="1" applyBorder="1" applyAlignment="1">
      <alignment horizontal="left"/>
    </xf>
    <xf numFmtId="0" fontId="17" fillId="2" borderId="3" xfId="0" quotePrefix="1" applyFont="1" applyFill="1" applyBorder="1" applyAlignment="1">
      <alignment horizontal="left"/>
    </xf>
    <xf numFmtId="0" fontId="16" fillId="2" borderId="23" xfId="4" quotePrefix="1" applyFont="1" applyFill="1" applyBorder="1" applyAlignment="1">
      <alignment horizontal="left" vertical="center" wrapText="1"/>
    </xf>
    <xf numFmtId="3" fontId="9" fillId="9" borderId="23" xfId="0" applyNumberFormat="1" applyFont="1" applyFill="1" applyBorder="1" applyAlignment="1" applyProtection="1">
      <alignment horizontal="left" vertical="center"/>
      <protection locked="0"/>
    </xf>
    <xf numFmtId="3" fontId="9" fillId="9" borderId="17" xfId="0" applyNumberFormat="1" applyFont="1" applyFill="1" applyBorder="1" applyAlignment="1" applyProtection="1">
      <alignment horizontal="left" vertical="center"/>
      <protection locked="0"/>
    </xf>
    <xf numFmtId="3" fontId="9" fillId="9" borderId="31" xfId="0" applyNumberFormat="1" applyFont="1" applyFill="1" applyBorder="1" applyAlignment="1" applyProtection="1">
      <alignment horizontal="left" vertical="center"/>
      <protection locked="0"/>
    </xf>
    <xf numFmtId="0" fontId="16" fillId="2" borderId="65" xfId="4" quotePrefix="1" applyFont="1" applyFill="1" applyBorder="1" applyAlignment="1">
      <alignment horizontal="left" vertical="center" wrapText="1"/>
    </xf>
    <xf numFmtId="0" fontId="16" fillId="2" borderId="43" xfId="4" quotePrefix="1" applyFont="1" applyFill="1" applyBorder="1" applyAlignment="1">
      <alignment horizontal="left" vertical="center" wrapText="1"/>
    </xf>
    <xf numFmtId="3" fontId="9" fillId="9" borderId="65" xfId="0" applyNumberFormat="1" applyFont="1" applyFill="1" applyBorder="1" applyAlignment="1" applyProtection="1">
      <alignment horizontal="left" vertical="center"/>
      <protection locked="0"/>
    </xf>
    <xf numFmtId="3" fontId="9" fillId="9" borderId="40" xfId="0" applyNumberFormat="1" applyFont="1" applyFill="1" applyBorder="1" applyAlignment="1" applyProtection="1">
      <alignment horizontal="left" vertical="center"/>
      <protection locked="0"/>
    </xf>
    <xf numFmtId="3" fontId="9" fillId="9" borderId="66" xfId="0" applyNumberFormat="1" applyFont="1" applyFill="1" applyBorder="1" applyAlignment="1" applyProtection="1">
      <alignment horizontal="left" vertical="center"/>
      <protection locked="0"/>
    </xf>
    <xf numFmtId="0" fontId="19" fillId="7" borderId="11" xfId="0" applyFont="1" applyFill="1" applyBorder="1" applyAlignment="1">
      <alignment horizontal="left" vertical="center"/>
    </xf>
    <xf numFmtId="0" fontId="19" fillId="7" borderId="27" xfId="0" applyFont="1" applyFill="1" applyBorder="1" applyAlignment="1">
      <alignment horizontal="left" vertical="center"/>
    </xf>
    <xf numFmtId="0" fontId="23" fillId="8" borderId="5" xfId="0" applyFont="1" applyFill="1" applyBorder="1" applyAlignment="1">
      <alignment horizontal="left"/>
    </xf>
    <xf numFmtId="0" fontId="23" fillId="8" borderId="11" xfId="0" applyFont="1" applyFill="1" applyBorder="1" applyAlignment="1">
      <alignment horizontal="left"/>
    </xf>
    <xf numFmtId="0" fontId="23" fillId="8" borderId="27" xfId="0" applyFont="1" applyFill="1" applyBorder="1" applyAlignment="1">
      <alignment horizontal="left"/>
    </xf>
    <xf numFmtId="0" fontId="16" fillId="8" borderId="5" xfId="0" applyFont="1" applyFill="1" applyBorder="1" applyAlignment="1">
      <alignment horizontal="left" indent="2"/>
    </xf>
    <xf numFmtId="0" fontId="16" fillId="8" borderId="9" xfId="0" applyFont="1" applyFill="1" applyBorder="1" applyAlignment="1">
      <alignment horizontal="left" indent="2"/>
    </xf>
    <xf numFmtId="0" fontId="14" fillId="0" borderId="2" xfId="0" applyFont="1" applyBorder="1" applyAlignment="1">
      <alignment horizontal="center" vertical="center"/>
    </xf>
    <xf numFmtId="0" fontId="14" fillId="0" borderId="18" xfId="0" applyFont="1" applyBorder="1" applyAlignment="1">
      <alignment horizontal="center" vertical="center"/>
    </xf>
    <xf numFmtId="0" fontId="19" fillId="7" borderId="2" xfId="0" applyFont="1" applyFill="1" applyBorder="1" applyAlignment="1">
      <alignment horizontal="left" vertical="center"/>
    </xf>
    <xf numFmtId="0" fontId="19" fillId="7" borderId="28" xfId="0" applyFont="1" applyFill="1" applyBorder="1" applyAlignment="1">
      <alignment horizontal="left" vertical="center"/>
    </xf>
    <xf numFmtId="0" fontId="19" fillId="7" borderId="29" xfId="0" applyFont="1" applyFill="1" applyBorder="1" applyAlignment="1">
      <alignment horizontal="left" vertical="center"/>
    </xf>
    <xf numFmtId="0" fontId="23" fillId="8" borderId="3" xfId="0" applyFont="1" applyFill="1" applyBorder="1" applyAlignment="1">
      <alignment horizontal="left"/>
    </xf>
    <xf numFmtId="0" fontId="23" fillId="8" borderId="25" xfId="0" applyFont="1" applyFill="1" applyBorder="1" applyAlignment="1">
      <alignment horizontal="left"/>
    </xf>
    <xf numFmtId="0" fontId="23" fillId="8" borderId="26" xfId="0" applyFont="1" applyFill="1" applyBorder="1" applyAlignment="1">
      <alignment horizontal="left"/>
    </xf>
    <xf numFmtId="0" fontId="0" fillId="0" borderId="0" xfId="0" applyAlignment="1">
      <alignment horizontal="center"/>
    </xf>
    <xf numFmtId="0" fontId="18" fillId="0" borderId="0" xfId="0" applyFont="1" applyAlignment="1" applyProtection="1">
      <alignment vertical="center"/>
      <protection locked="0"/>
    </xf>
    <xf numFmtId="0" fontId="17" fillId="2" borderId="0" xfId="0" quotePrefix="1" applyFont="1" applyFill="1" applyAlignment="1" applyProtection="1">
      <alignment horizontal="center" vertical="center"/>
      <protection locked="0"/>
    </xf>
    <xf numFmtId="0" fontId="16" fillId="0" borderId="0" xfId="0" applyFont="1" applyAlignment="1" applyProtection="1">
      <alignment vertical="center"/>
      <protection locked="0"/>
    </xf>
    <xf numFmtId="0" fontId="20" fillId="2" borderId="0" xfId="0" quotePrefix="1" applyFont="1" applyFill="1" applyAlignment="1" applyProtection="1">
      <alignment horizontal="center" vertical="center"/>
      <protection locked="0"/>
    </xf>
    <xf numFmtId="0" fontId="20" fillId="8" borderId="0" xfId="0" applyFont="1" applyFill="1" applyAlignment="1" applyProtection="1">
      <alignment horizontal="left" vertical="center"/>
      <protection locked="0"/>
    </xf>
    <xf numFmtId="0" fontId="21" fillId="0" borderId="0" xfId="0" applyFont="1" applyAlignment="1" applyProtection="1">
      <alignment horizontal="center" vertical="center"/>
      <protection locked="0"/>
    </xf>
    <xf numFmtId="0" fontId="21" fillId="0" borderId="0" xfId="0" applyFont="1" applyAlignment="1" applyProtection="1">
      <alignment vertical="center"/>
      <protection locked="0"/>
    </xf>
  </cellXfs>
  <cellStyles count="10">
    <cellStyle name="Comma" xfId="1" builtinId="3"/>
    <cellStyle name="Comma 136" xfId="3" xr:uid="{74832C47-37AB-4AA5-862F-4B0E3234E397}"/>
    <cellStyle name="Comma 136 2" xfId="7" xr:uid="{AD13863E-E0B2-4765-86C4-77B1D88E9D61}"/>
    <cellStyle name="Comma 136 3" xfId="9" xr:uid="{136DAA7D-3176-4B3E-B44F-FB1F53C3C88D}"/>
    <cellStyle name="Comma 2" xfId="5" xr:uid="{2E8F44B3-157C-4C47-A01E-A19271C02811}"/>
    <cellStyle name="Normal" xfId="0" builtinId="0"/>
    <cellStyle name="Normal 2 2" xfId="4" xr:uid="{9EA2992A-7849-4FAA-9B62-B34DBA7D7176}"/>
    <cellStyle name="Normal 20" xfId="2" xr:uid="{E4B30542-24F7-41FE-B3B8-F63E10C9B343}"/>
    <cellStyle name="Normal 20 2" xfId="6" xr:uid="{F46B428B-3299-4174-B132-9299B026979C}"/>
    <cellStyle name="Normal 20 3" xfId="8" xr:uid="{B7F4B9FC-78E0-46DD-8230-6101D394EF41}"/>
  </cellStyles>
  <dxfs count="8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4.9989318521683403E-2"/>
      </font>
      <fill>
        <patternFill patternType="solid">
          <fgColor theme="2" tint="-0.499984740745262"/>
          <bgColor theme="0" tint="-4.9989318521683403E-2"/>
        </patternFill>
      </fill>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ont>
        <color theme="0" tint="-4.9989318521683403E-2"/>
      </font>
      <fill>
        <patternFill patternType="solid">
          <bgColor theme="0" tint="-4.9989318521683403E-2"/>
        </patternFill>
      </fill>
    </dxf>
    <dxf>
      <fill>
        <patternFill>
          <bgColor theme="0"/>
        </patternFill>
      </fill>
    </dxf>
    <dxf>
      <numFmt numFmtId="30" formatCode="@"/>
      <fill>
        <patternFill>
          <bgColor theme="5" tint="0.39994506668294322"/>
        </patternFill>
      </fill>
    </dxf>
  </dxfs>
  <tableStyles count="0" defaultTableStyle="TableStyleMedium2" defaultPivotStyle="PivotStyleLight16"/>
  <colors>
    <mruColors>
      <color rgb="FFFFFFEF"/>
      <color rgb="FFC9D6FF"/>
      <color rgb="FF002082"/>
      <color rgb="FFEAEAEA"/>
      <color rgb="FF99A5CE"/>
      <color rgb="FF4C61A9"/>
      <color rgb="FF93A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173183</xdr:colOff>
      <xdr:row>0</xdr:row>
      <xdr:rowOff>45069</xdr:rowOff>
    </xdr:from>
    <xdr:to>
      <xdr:col>2</xdr:col>
      <xdr:colOff>554183</xdr:colOff>
      <xdr:row>2</xdr:row>
      <xdr:rowOff>98165</xdr:rowOff>
    </xdr:to>
    <xdr:pic>
      <xdr:nvPicPr>
        <xdr:cNvPr id="2" name="Graphic 10">
          <a:extLst>
            <a:ext uri="{FF2B5EF4-FFF2-40B4-BE49-F238E27FC236}">
              <a16:creationId xmlns:a16="http://schemas.microsoft.com/office/drawing/2014/main" id="{F25D92A1-2E26-70F7-D529-11AC542337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8612" y="45069"/>
          <a:ext cx="748392" cy="6382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ausmann\Documents\For_3LoDWorkshop\EIF%20-%20Historical%20Performance%20Information%20-%20Standard%20Templates.xlsx" TargetMode="External"/><Relationship Id="rId1" Type="http://schemas.openxmlformats.org/officeDocument/2006/relationships/externalLinkPath" Target="https://europeaninvestmentbank-my.sharepoint.com/Users/hausmann/Documents/For_3LoDWorkshop/EIF%20-%20Historical%20Performance%20Information%20-%20Standard%20Templ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tion required"/>
      <sheetName val="Specifications"/>
      <sheetName val="0. Standard Questions"/>
      <sheetName val="1. Default Vintage Data"/>
      <sheetName val="2. Recovery Vintage Data"/>
      <sheetName val="3. Master ScaleOD"/>
      <sheetName val="3. Master ScaleMtrx"/>
      <sheetName val="3. ODFs"/>
      <sheetName val="3.Transition Matrices Segment 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1471B-F4E2-469B-9F9D-531233267B91}">
  <dimension ref="B2:AB133"/>
  <sheetViews>
    <sheetView showGridLines="0" tabSelected="1" zoomScale="55" zoomScaleNormal="55" workbookViewId="0"/>
  </sheetViews>
  <sheetFormatPr defaultColWidth="9.1328125" defaultRowHeight="13.15" x14ac:dyDescent="0.4"/>
  <cols>
    <col min="1" max="1" width="6.1328125" style="1" customWidth="1"/>
    <col min="2" max="2" width="5.1328125" style="1" customWidth="1"/>
    <col min="3" max="3" width="18.1328125" style="1" bestFit="1" customWidth="1"/>
    <col min="4" max="4" width="44.3984375" style="1" customWidth="1"/>
    <col min="5" max="6" width="64.73046875" style="1" bestFit="1" customWidth="1"/>
    <col min="7" max="9" width="48.59765625" style="1" bestFit="1" customWidth="1"/>
    <col min="10" max="19" width="44.1328125" style="1" bestFit="1" customWidth="1"/>
    <col min="20" max="20" width="44.1328125" style="1" customWidth="1"/>
    <col min="21" max="27" width="44.1328125" style="1" bestFit="1" customWidth="1"/>
    <col min="28" max="16384" width="9.1328125" style="1"/>
  </cols>
  <sheetData>
    <row r="2" spans="2:12" ht="33" customHeight="1" x14ac:dyDescent="0.4">
      <c r="B2" s="174" t="s">
        <v>0</v>
      </c>
      <c r="C2" s="174"/>
      <c r="D2" s="174"/>
      <c r="E2" s="174"/>
      <c r="F2" s="174"/>
      <c r="G2" s="174"/>
      <c r="H2" s="174"/>
      <c r="I2" s="175"/>
    </row>
    <row r="4" spans="2:12" s="4" customFormat="1" ht="20.25" x14ac:dyDescent="0.35">
      <c r="B4" s="6" t="s">
        <v>1</v>
      </c>
      <c r="C4" s="7"/>
      <c r="D4" s="8"/>
      <c r="E4" s="8"/>
      <c r="F4" s="8"/>
      <c r="G4" s="8"/>
      <c r="H4" s="8"/>
      <c r="I4" s="40"/>
      <c r="J4" s="38"/>
      <c r="K4" s="38"/>
      <c r="L4" s="38"/>
    </row>
    <row r="6" spans="2:12" s="25" customFormat="1" ht="18.75" customHeight="1" x14ac:dyDescent="0.5">
      <c r="B6" s="176" t="s">
        <v>2</v>
      </c>
      <c r="C6" s="177"/>
      <c r="D6" s="177"/>
      <c r="E6" s="177"/>
      <c r="F6" s="177"/>
      <c r="G6" s="177"/>
      <c r="H6" s="177"/>
      <c r="I6" s="178"/>
    </row>
    <row r="7" spans="2:12" s="25" customFormat="1" ht="17.649999999999999" x14ac:dyDescent="0.5">
      <c r="B7" s="179" t="s">
        <v>3</v>
      </c>
      <c r="C7" s="180"/>
      <c r="D7" s="180"/>
      <c r="E7" s="180"/>
      <c r="F7" s="180"/>
      <c r="G7" s="180"/>
      <c r="H7" s="180"/>
      <c r="I7" s="181"/>
    </row>
    <row r="8" spans="2:12" s="25" customFormat="1" ht="17.649999999999999" x14ac:dyDescent="0.5">
      <c r="B8" s="169" t="s">
        <v>4</v>
      </c>
      <c r="C8" s="170"/>
      <c r="D8" s="170"/>
      <c r="E8" s="170"/>
      <c r="F8" s="170"/>
      <c r="G8" s="170"/>
      <c r="H8" s="170"/>
      <c r="I8" s="171"/>
    </row>
    <row r="9" spans="2:12" s="25" customFormat="1" ht="17.649999999999999" x14ac:dyDescent="0.5">
      <c r="B9" s="169" t="s">
        <v>5</v>
      </c>
      <c r="C9" s="170"/>
      <c r="D9" s="170"/>
      <c r="E9" s="170"/>
      <c r="F9" s="170"/>
      <c r="G9" s="170"/>
      <c r="H9" s="170"/>
      <c r="I9" s="171"/>
    </row>
    <row r="10" spans="2:12" s="25" customFormat="1" ht="17.649999999999999" x14ac:dyDescent="0.5">
      <c r="B10" s="169" t="s">
        <v>6</v>
      </c>
      <c r="C10" s="170"/>
      <c r="D10" s="170"/>
      <c r="E10" s="170"/>
      <c r="F10" s="170"/>
      <c r="G10" s="170"/>
      <c r="H10" s="170"/>
      <c r="I10" s="171"/>
    </row>
    <row r="11" spans="2:12" s="25" customFormat="1" ht="17.649999999999999" x14ac:dyDescent="0.5">
      <c r="B11" s="169" t="s">
        <v>7</v>
      </c>
      <c r="C11" s="170"/>
      <c r="D11" s="170"/>
      <c r="E11" s="170"/>
      <c r="F11" s="170"/>
      <c r="G11" s="170"/>
      <c r="H11" s="170"/>
      <c r="I11" s="171"/>
    </row>
    <row r="12" spans="2:12" s="25" customFormat="1" ht="17.649999999999999" x14ac:dyDescent="0.5">
      <c r="B12" s="169" t="s">
        <v>8</v>
      </c>
      <c r="C12" s="170"/>
      <c r="D12" s="170"/>
      <c r="E12" s="170"/>
      <c r="F12" s="170"/>
      <c r="G12" s="170"/>
      <c r="H12" s="170"/>
      <c r="I12" s="171"/>
    </row>
    <row r="13" spans="2:12" s="25" customFormat="1" ht="17.649999999999999" x14ac:dyDescent="0.5">
      <c r="B13" s="59" t="s">
        <v>9</v>
      </c>
      <c r="C13" s="58"/>
      <c r="D13" s="58"/>
      <c r="E13" s="60"/>
      <c r="F13" s="60"/>
      <c r="G13" s="60"/>
      <c r="H13" s="60"/>
      <c r="I13" s="63"/>
    </row>
    <row r="14" spans="2:12" s="25" customFormat="1" ht="18.75" customHeight="1" x14ac:dyDescent="0.5">
      <c r="B14" s="145" t="s">
        <v>10</v>
      </c>
      <c r="C14" s="167"/>
      <c r="D14" s="167"/>
      <c r="E14" s="167"/>
      <c r="F14" s="167"/>
      <c r="G14" s="167"/>
      <c r="H14" s="167"/>
      <c r="I14" s="168"/>
    </row>
    <row r="15" spans="2:12" s="25" customFormat="1" ht="17.649999999999999" x14ac:dyDescent="0.5">
      <c r="B15" s="169" t="s">
        <v>11</v>
      </c>
      <c r="C15" s="170"/>
      <c r="D15" s="170"/>
      <c r="E15" s="170"/>
      <c r="F15" s="170"/>
      <c r="G15" s="170"/>
      <c r="H15" s="170"/>
      <c r="I15" s="171"/>
    </row>
    <row r="16" spans="2:12" s="25" customFormat="1" ht="17.649999999999999" x14ac:dyDescent="0.5">
      <c r="B16" s="169" t="s">
        <v>12</v>
      </c>
      <c r="C16" s="170"/>
      <c r="D16" s="170"/>
      <c r="E16" s="170"/>
      <c r="F16" s="170"/>
      <c r="G16" s="170"/>
      <c r="H16" s="170"/>
      <c r="I16" s="171"/>
    </row>
    <row r="17" spans="2:13" s="25" customFormat="1" ht="17.649999999999999" x14ac:dyDescent="0.5">
      <c r="B17" s="169" t="s">
        <v>13</v>
      </c>
      <c r="C17" s="170"/>
      <c r="D17" s="170"/>
      <c r="E17" s="170"/>
      <c r="F17" s="170"/>
      <c r="G17" s="170"/>
      <c r="H17" s="170"/>
      <c r="I17" s="171"/>
    </row>
    <row r="18" spans="2:13" s="25" customFormat="1" ht="17.649999999999999" x14ac:dyDescent="0.5">
      <c r="B18" s="169" t="s">
        <v>14</v>
      </c>
      <c r="C18" s="170"/>
      <c r="D18" s="170"/>
      <c r="E18" s="170"/>
      <c r="F18" s="170"/>
      <c r="G18" s="170"/>
      <c r="H18" s="170"/>
      <c r="I18" s="171"/>
      <c r="K18" s="61"/>
    </row>
    <row r="19" spans="2:13" s="25" customFormat="1" ht="17.649999999999999" x14ac:dyDescent="0.5">
      <c r="B19" s="145" t="s">
        <v>15</v>
      </c>
      <c r="C19" s="167"/>
      <c r="D19" s="167"/>
      <c r="E19" s="167"/>
      <c r="F19" s="167"/>
      <c r="G19" s="167"/>
      <c r="H19" s="167"/>
      <c r="I19" s="168"/>
      <c r="K19" s="61"/>
    </row>
    <row r="20" spans="2:13" s="25" customFormat="1" ht="17.649999999999999" x14ac:dyDescent="0.5">
      <c r="B20" s="151" t="s">
        <v>16</v>
      </c>
      <c r="C20" s="151"/>
      <c r="D20" s="151"/>
      <c r="E20" s="151"/>
      <c r="F20" s="151"/>
      <c r="G20" s="151"/>
      <c r="H20" s="151"/>
      <c r="I20" s="152"/>
      <c r="K20" s="61"/>
    </row>
    <row r="21" spans="2:13" s="25" customFormat="1" ht="17.649999999999999" x14ac:dyDescent="0.5">
      <c r="B21" s="153" t="s">
        <v>17</v>
      </c>
      <c r="C21" s="153"/>
      <c r="D21" s="153"/>
      <c r="E21" s="153"/>
      <c r="F21" s="153"/>
      <c r="G21" s="153"/>
      <c r="H21" s="153"/>
      <c r="I21" s="154"/>
      <c r="K21" s="61"/>
    </row>
    <row r="22" spans="2:13" s="25" customFormat="1" ht="17.649999999999999" x14ac:dyDescent="0.5">
      <c r="B22" s="153" t="s">
        <v>18</v>
      </c>
      <c r="C22" s="153"/>
      <c r="D22" s="153"/>
      <c r="E22" s="153"/>
      <c r="F22" s="153"/>
      <c r="G22" s="153"/>
      <c r="H22" s="153"/>
      <c r="I22" s="154"/>
      <c r="K22" s="61"/>
    </row>
    <row r="23" spans="2:13" s="32" customFormat="1" ht="17.649999999999999" x14ac:dyDescent="0.5">
      <c r="B23" s="172" t="s">
        <v>19</v>
      </c>
      <c r="C23" s="172"/>
      <c r="D23" s="172"/>
      <c r="E23" s="172"/>
      <c r="F23" s="172"/>
      <c r="G23" s="172"/>
      <c r="H23" s="172"/>
      <c r="I23" s="173"/>
      <c r="J23" s="30"/>
      <c r="K23" s="62"/>
      <c r="L23" s="30"/>
      <c r="M23" s="31"/>
    </row>
    <row r="24" spans="2:13" s="32" customFormat="1" ht="17.649999999999999" x14ac:dyDescent="0.5">
      <c r="B24" s="172" t="s">
        <v>20</v>
      </c>
      <c r="C24" s="172"/>
      <c r="D24" s="172"/>
      <c r="E24" s="172"/>
      <c r="F24" s="172"/>
      <c r="G24" s="172"/>
      <c r="H24" s="172"/>
      <c r="I24" s="173"/>
      <c r="J24" s="30"/>
      <c r="K24" s="62"/>
      <c r="L24" s="30"/>
      <c r="M24" s="31"/>
    </row>
    <row r="25" spans="2:13" s="32" customFormat="1" ht="17.649999999999999" x14ac:dyDescent="0.5">
      <c r="B25" s="172" t="s">
        <v>21</v>
      </c>
      <c r="C25" s="172"/>
      <c r="D25" s="172"/>
      <c r="E25" s="172"/>
      <c r="F25" s="172"/>
      <c r="G25" s="172"/>
      <c r="H25" s="172"/>
      <c r="I25" s="173"/>
      <c r="J25" s="30"/>
      <c r="K25" s="62"/>
      <c r="L25" s="30"/>
      <c r="M25" s="31"/>
    </row>
    <row r="26" spans="2:13" s="32" customFormat="1" ht="17.649999999999999" x14ac:dyDescent="0.5">
      <c r="B26" s="172" t="s">
        <v>22</v>
      </c>
      <c r="C26" s="172"/>
      <c r="D26" s="172"/>
      <c r="E26" s="172"/>
      <c r="F26" s="172"/>
      <c r="G26" s="172"/>
      <c r="H26" s="172"/>
      <c r="I26" s="173"/>
      <c r="J26" s="30"/>
      <c r="K26" s="62"/>
      <c r="L26" s="30"/>
      <c r="M26" s="31"/>
    </row>
    <row r="27" spans="2:13" s="32" customFormat="1" ht="17.649999999999999" x14ac:dyDescent="0.5">
      <c r="B27" s="172" t="s">
        <v>23</v>
      </c>
      <c r="C27" s="172"/>
      <c r="D27" s="172"/>
      <c r="E27" s="172"/>
      <c r="F27" s="172"/>
      <c r="G27" s="172"/>
      <c r="H27" s="172"/>
      <c r="I27" s="173"/>
      <c r="J27" s="30"/>
      <c r="K27" s="62"/>
      <c r="L27" s="30"/>
      <c r="M27" s="31"/>
    </row>
    <row r="28" spans="2:13" s="32" customFormat="1" ht="17.649999999999999" x14ac:dyDescent="0.5">
      <c r="B28" s="172" t="s">
        <v>24</v>
      </c>
      <c r="C28" s="172"/>
      <c r="D28" s="172"/>
      <c r="E28" s="172"/>
      <c r="F28" s="172"/>
      <c r="G28" s="172"/>
      <c r="H28" s="172"/>
      <c r="I28" s="173"/>
      <c r="J28" s="30"/>
      <c r="K28" s="62"/>
      <c r="L28" s="30"/>
      <c r="M28" s="31"/>
    </row>
    <row r="29" spans="2:13" s="25" customFormat="1" ht="17.649999999999999" x14ac:dyDescent="0.5">
      <c r="B29" s="145" t="s">
        <v>25</v>
      </c>
      <c r="C29" s="167"/>
      <c r="D29" s="167"/>
      <c r="E29" s="167"/>
      <c r="F29" s="167"/>
      <c r="G29" s="167"/>
      <c r="H29" s="167"/>
      <c r="I29" s="168"/>
      <c r="K29" s="61"/>
    </row>
    <row r="30" spans="2:13" s="25" customFormat="1" ht="17.649999999999999" x14ac:dyDescent="0.5">
      <c r="B30" s="151" t="s">
        <v>26</v>
      </c>
      <c r="C30" s="151"/>
      <c r="D30" s="151"/>
      <c r="E30" s="151"/>
      <c r="F30" s="151"/>
      <c r="G30" s="151"/>
      <c r="H30" s="151"/>
      <c r="I30" s="152"/>
      <c r="K30" s="61"/>
    </row>
    <row r="31" spans="2:13" s="25" customFormat="1" ht="17.649999999999999" x14ac:dyDescent="0.5">
      <c r="B31" s="153" t="s">
        <v>27</v>
      </c>
      <c r="C31" s="153"/>
      <c r="D31" s="153"/>
      <c r="E31" s="153"/>
      <c r="F31" s="153"/>
      <c r="G31" s="153"/>
      <c r="H31" s="153"/>
      <c r="I31" s="154"/>
      <c r="K31" s="61"/>
    </row>
    <row r="32" spans="2:13" s="25" customFormat="1" ht="17.649999999999999" x14ac:dyDescent="0.5">
      <c r="B32" s="155" t="s">
        <v>28</v>
      </c>
      <c r="C32" s="155"/>
      <c r="D32" s="155"/>
      <c r="E32" s="155"/>
      <c r="F32" s="155"/>
      <c r="G32" s="155"/>
      <c r="H32" s="155"/>
      <c r="I32" s="156"/>
      <c r="K32" s="61"/>
    </row>
    <row r="33" spans="2:12" ht="12" customHeight="1" x14ac:dyDescent="0.45">
      <c r="B33" s="9"/>
      <c r="C33" s="9"/>
      <c r="D33" s="9"/>
      <c r="E33" s="9"/>
      <c r="F33" s="9"/>
      <c r="G33" s="9"/>
      <c r="H33" s="9"/>
      <c r="I33" s="39"/>
      <c r="J33" s="3"/>
      <c r="K33" s="3"/>
      <c r="L33" s="3"/>
    </row>
    <row r="34" spans="2:12" s="4" customFormat="1" ht="20.25" x14ac:dyDescent="0.35">
      <c r="B34" s="6" t="s">
        <v>29</v>
      </c>
      <c r="C34" s="7"/>
      <c r="D34" s="8"/>
      <c r="E34" s="8"/>
      <c r="F34" s="8"/>
      <c r="G34" s="8"/>
      <c r="H34" s="8"/>
      <c r="I34" s="40"/>
      <c r="J34" s="38"/>
      <c r="K34" s="38"/>
      <c r="L34" s="38"/>
    </row>
    <row r="35" spans="2:12" x14ac:dyDescent="0.4">
      <c r="K35" s="3"/>
    </row>
    <row r="36" spans="2:12" s="17" customFormat="1" ht="17.649999999999999" x14ac:dyDescent="0.5">
      <c r="B36" s="157"/>
      <c r="C36" s="157"/>
      <c r="D36" s="15"/>
      <c r="E36" s="15"/>
      <c r="F36" s="43" t="s">
        <v>30</v>
      </c>
      <c r="G36" s="46"/>
      <c r="H36" s="47" t="s">
        <v>31</v>
      </c>
      <c r="I36" s="48"/>
      <c r="J36" s="16"/>
      <c r="K36" s="16"/>
      <c r="L36" s="16"/>
    </row>
    <row r="37" spans="2:12" s="19" customFormat="1" ht="18.75" customHeight="1" x14ac:dyDescent="0.35">
      <c r="B37" s="145" t="s">
        <v>32</v>
      </c>
      <c r="C37" s="145"/>
      <c r="D37" s="145"/>
      <c r="E37" s="145"/>
      <c r="F37" s="145"/>
      <c r="G37" s="145"/>
      <c r="H37" s="145"/>
      <c r="I37" s="146"/>
      <c r="J37" s="18"/>
      <c r="K37" s="18"/>
      <c r="L37" s="18"/>
    </row>
    <row r="38" spans="2:12" s="19" customFormat="1" ht="22.5" customHeight="1" x14ac:dyDescent="0.35">
      <c r="B38" s="65">
        <v>1</v>
      </c>
      <c r="C38" s="158" t="s">
        <v>33</v>
      </c>
      <c r="D38" s="158"/>
      <c r="E38" s="158"/>
      <c r="F38" s="72" t="s">
        <v>34</v>
      </c>
      <c r="G38" s="159" t="s">
        <v>35</v>
      </c>
      <c r="H38" s="160"/>
      <c r="I38" s="161"/>
      <c r="J38" s="18"/>
      <c r="K38" s="18"/>
      <c r="L38" s="18"/>
    </row>
    <row r="39" spans="2:12" s="19" customFormat="1" ht="40.5" customHeight="1" x14ac:dyDescent="0.35">
      <c r="B39" s="65">
        <v>2</v>
      </c>
      <c r="C39" s="158" t="s">
        <v>36</v>
      </c>
      <c r="D39" s="158"/>
      <c r="E39" s="158"/>
      <c r="F39" s="73" t="s">
        <v>34</v>
      </c>
      <c r="G39" s="142" t="s">
        <v>35</v>
      </c>
      <c r="H39" s="143"/>
      <c r="I39" s="144"/>
      <c r="J39" s="18"/>
      <c r="K39" s="18"/>
      <c r="L39" s="18"/>
    </row>
    <row r="40" spans="2:12" s="19" customFormat="1" ht="36" customHeight="1" x14ac:dyDescent="0.35">
      <c r="B40" s="65">
        <v>3</v>
      </c>
      <c r="C40" s="158" t="s">
        <v>37</v>
      </c>
      <c r="D40" s="158"/>
      <c r="E40" s="158"/>
      <c r="F40" s="74" t="s">
        <v>34</v>
      </c>
      <c r="G40" s="142" t="s">
        <v>35</v>
      </c>
      <c r="H40" s="143"/>
      <c r="I40" s="144"/>
      <c r="J40" s="18"/>
      <c r="K40" s="18"/>
      <c r="L40" s="18"/>
    </row>
    <row r="41" spans="2:12" s="19" customFormat="1" ht="36" customHeight="1" x14ac:dyDescent="0.35">
      <c r="B41" s="66">
        <v>4</v>
      </c>
      <c r="C41" s="162" t="s">
        <v>38</v>
      </c>
      <c r="D41" s="162"/>
      <c r="E41" s="163"/>
      <c r="F41" s="75" t="s">
        <v>34</v>
      </c>
      <c r="G41" s="164" t="str">
        <f>IF(F41=lookup!$B$5,"Please specify currency here","")</f>
        <v/>
      </c>
      <c r="H41" s="165"/>
      <c r="I41" s="166"/>
      <c r="J41" s="18"/>
      <c r="K41" s="18"/>
      <c r="L41" s="18"/>
    </row>
    <row r="42" spans="2:12" s="19" customFormat="1" ht="18.75" customHeight="1" x14ac:dyDescent="0.35">
      <c r="B42" s="145" t="s">
        <v>39</v>
      </c>
      <c r="C42" s="145"/>
      <c r="D42" s="145"/>
      <c r="E42" s="145"/>
      <c r="F42" s="145"/>
      <c r="G42" s="145"/>
      <c r="H42" s="145"/>
      <c r="I42" s="146"/>
    </row>
    <row r="43" spans="2:12" s="19" customFormat="1" ht="30" customHeight="1" x14ac:dyDescent="0.35">
      <c r="B43" s="33" t="s">
        <v>40</v>
      </c>
      <c r="C43" s="20"/>
      <c r="D43" s="20"/>
      <c r="E43" s="20"/>
      <c r="F43" s="20"/>
      <c r="G43" s="20"/>
      <c r="H43" s="44"/>
      <c r="I43" s="45"/>
    </row>
    <row r="44" spans="2:12" s="19" customFormat="1" ht="17.649999999999999" x14ac:dyDescent="0.35">
      <c r="B44" s="67">
        <v>5</v>
      </c>
      <c r="C44" s="137" t="s">
        <v>41</v>
      </c>
      <c r="D44" s="137"/>
      <c r="E44" s="137"/>
      <c r="F44" s="73" t="s">
        <v>34</v>
      </c>
      <c r="G44" s="138"/>
      <c r="H44" s="139"/>
      <c r="I44" s="140"/>
    </row>
    <row r="45" spans="2:12" s="19" customFormat="1" ht="15" customHeight="1" x14ac:dyDescent="0.35">
      <c r="B45" s="67">
        <v>6</v>
      </c>
      <c r="C45" s="137" t="s">
        <v>42</v>
      </c>
      <c r="D45" s="137"/>
      <c r="E45" s="137"/>
      <c r="F45" s="73" t="s">
        <v>34</v>
      </c>
      <c r="G45" s="138"/>
      <c r="H45" s="139"/>
      <c r="I45" s="140"/>
    </row>
    <row r="46" spans="2:12" s="19" customFormat="1" ht="15" customHeight="1" x14ac:dyDescent="0.35">
      <c r="B46" s="67">
        <v>7</v>
      </c>
      <c r="C46" s="137" t="s">
        <v>43</v>
      </c>
      <c r="D46" s="137"/>
      <c r="E46" s="137"/>
      <c r="F46" s="73" t="s">
        <v>34</v>
      </c>
      <c r="G46" s="138"/>
      <c r="H46" s="139"/>
      <c r="I46" s="140"/>
    </row>
    <row r="47" spans="2:12" s="19" customFormat="1" ht="12.75" customHeight="1" x14ac:dyDescent="0.35">
      <c r="B47" s="67">
        <v>8</v>
      </c>
      <c r="C47" s="137" t="s">
        <v>44</v>
      </c>
      <c r="D47" s="137"/>
      <c r="E47" s="137"/>
      <c r="F47" s="73" t="s">
        <v>34</v>
      </c>
      <c r="G47" s="138"/>
      <c r="H47" s="139"/>
      <c r="I47" s="140"/>
    </row>
    <row r="48" spans="2:12" s="19" customFormat="1" ht="17.649999999999999" x14ac:dyDescent="0.35">
      <c r="B48" s="68">
        <v>9</v>
      </c>
      <c r="C48" s="141" t="s">
        <v>45</v>
      </c>
      <c r="D48" s="141"/>
      <c r="E48" s="141"/>
      <c r="F48" s="76" t="s">
        <v>34</v>
      </c>
      <c r="G48" s="142" t="s">
        <v>46</v>
      </c>
      <c r="H48" s="143"/>
      <c r="I48" s="144"/>
    </row>
    <row r="49" spans="2:27" s="19" customFormat="1" ht="18.75" customHeight="1" x14ac:dyDescent="0.35">
      <c r="B49" s="145" t="s">
        <v>47</v>
      </c>
      <c r="C49" s="145"/>
      <c r="D49" s="145"/>
      <c r="E49" s="145"/>
      <c r="F49" s="145"/>
      <c r="G49" s="145"/>
      <c r="H49" s="145"/>
      <c r="I49" s="146"/>
    </row>
    <row r="50" spans="2:27" s="19" customFormat="1" ht="33" customHeight="1" x14ac:dyDescent="0.35">
      <c r="B50" s="147" t="s">
        <v>48</v>
      </c>
      <c r="C50" s="148"/>
      <c r="D50" s="148"/>
      <c r="E50" s="148"/>
      <c r="F50" s="49" t="s">
        <v>49</v>
      </c>
      <c r="G50" s="149"/>
      <c r="H50" s="149"/>
      <c r="I50" s="150"/>
    </row>
    <row r="51" spans="2:27" s="19" customFormat="1" ht="17.649999999999999" x14ac:dyDescent="0.35">
      <c r="B51" s="67">
        <v>10</v>
      </c>
      <c r="C51" s="77" t="s">
        <v>50</v>
      </c>
      <c r="D51" s="78"/>
      <c r="E51" s="79"/>
      <c r="F51" s="80" t="s">
        <v>34</v>
      </c>
      <c r="G51" s="119" t="s">
        <v>51</v>
      </c>
      <c r="H51" s="120"/>
      <c r="I51" s="121"/>
    </row>
    <row r="52" spans="2:27" s="19" customFormat="1" ht="17.649999999999999" x14ac:dyDescent="0.35">
      <c r="B52" s="67">
        <v>11</v>
      </c>
      <c r="C52" s="77" t="s">
        <v>52</v>
      </c>
      <c r="D52" s="78"/>
      <c r="E52" s="79"/>
      <c r="F52" s="80" t="s">
        <v>34</v>
      </c>
      <c r="G52" s="119" t="s">
        <v>51</v>
      </c>
      <c r="H52" s="120"/>
      <c r="I52" s="121"/>
    </row>
    <row r="53" spans="2:27" s="19" customFormat="1" ht="17.649999999999999" x14ac:dyDescent="0.35">
      <c r="B53" s="67">
        <v>12</v>
      </c>
      <c r="C53" s="77" t="s">
        <v>53</v>
      </c>
      <c r="D53" s="78"/>
      <c r="E53" s="79"/>
      <c r="F53" s="80" t="s">
        <v>34</v>
      </c>
      <c r="G53" s="119" t="s">
        <v>54</v>
      </c>
      <c r="H53" s="120"/>
      <c r="I53" s="121"/>
    </row>
    <row r="54" spans="2:27" s="19" customFormat="1" ht="17.649999999999999" x14ac:dyDescent="0.35">
      <c r="B54" s="67">
        <v>13</v>
      </c>
      <c r="C54" s="77" t="s">
        <v>55</v>
      </c>
      <c r="D54" s="78"/>
      <c r="E54" s="79"/>
      <c r="F54" s="80" t="s">
        <v>34</v>
      </c>
      <c r="G54" s="119" t="s">
        <v>51</v>
      </c>
      <c r="H54" s="120"/>
      <c r="I54" s="121"/>
    </row>
    <row r="55" spans="2:27" s="19" customFormat="1" ht="35.25" customHeight="1" thickBot="1" x14ac:dyDescent="0.4">
      <c r="B55" s="69">
        <v>14</v>
      </c>
      <c r="C55" s="123" t="s">
        <v>56</v>
      </c>
      <c r="D55" s="124"/>
      <c r="E55" s="125"/>
      <c r="F55" s="81" t="s">
        <v>34</v>
      </c>
      <c r="G55" s="126" t="s">
        <v>57</v>
      </c>
      <c r="H55" s="127"/>
      <c r="I55" s="128"/>
    </row>
    <row r="56" spans="2:27" s="27" customFormat="1" ht="12.75" customHeight="1" thickBot="1" x14ac:dyDescent="0.4">
      <c r="B56" s="26"/>
      <c r="H56" s="28"/>
    </row>
    <row r="57" spans="2:27" s="27" customFormat="1" ht="17.649999999999999" x14ac:dyDescent="0.35">
      <c r="B57" s="35"/>
      <c r="C57" s="29"/>
      <c r="D57" s="29"/>
      <c r="E57" s="29"/>
      <c r="F57" s="41" t="s">
        <v>58</v>
      </c>
      <c r="G57" s="41" t="s">
        <v>59</v>
      </c>
      <c r="H57" s="41" t="s">
        <v>60</v>
      </c>
      <c r="I57" s="42" t="s">
        <v>61</v>
      </c>
      <c r="J57" s="183"/>
      <c r="K57" s="184"/>
      <c r="L57" s="183"/>
      <c r="M57" s="183"/>
      <c r="N57" s="183"/>
      <c r="O57" s="183"/>
      <c r="P57" s="183"/>
      <c r="Q57" s="183"/>
      <c r="R57" s="183"/>
      <c r="S57" s="183"/>
      <c r="T57" s="183"/>
      <c r="U57" s="183"/>
      <c r="V57" s="183"/>
      <c r="W57" s="183"/>
      <c r="X57" s="183"/>
      <c r="Y57" s="183"/>
      <c r="Z57" s="183"/>
      <c r="AA57" s="183"/>
    </row>
    <row r="58" spans="2:27" s="19" customFormat="1" ht="18.75" customHeight="1" x14ac:dyDescent="0.35">
      <c r="B58" s="36" t="s">
        <v>62</v>
      </c>
      <c r="C58" s="23"/>
      <c r="D58" s="23"/>
      <c r="E58" s="23"/>
      <c r="F58" s="23"/>
      <c r="G58" s="23"/>
      <c r="H58" s="23"/>
      <c r="I58" s="24"/>
      <c r="J58" s="185"/>
      <c r="K58" s="186"/>
      <c r="L58" s="185"/>
      <c r="M58" s="185"/>
      <c r="N58" s="185"/>
      <c r="O58" s="185"/>
      <c r="P58" s="185"/>
      <c r="Q58" s="185"/>
      <c r="R58" s="185"/>
      <c r="S58" s="185"/>
      <c r="T58" s="185"/>
      <c r="U58" s="185"/>
      <c r="V58" s="185"/>
      <c r="W58" s="185"/>
      <c r="X58" s="185"/>
      <c r="Y58" s="185"/>
      <c r="Z58" s="185"/>
      <c r="AA58" s="185"/>
    </row>
    <row r="59" spans="2:27" s="19" customFormat="1" ht="30" customHeight="1" x14ac:dyDescent="0.35">
      <c r="B59" s="34" t="s">
        <v>63</v>
      </c>
      <c r="C59" s="21"/>
      <c r="D59" s="21"/>
      <c r="E59" s="21"/>
      <c r="F59" s="21"/>
      <c r="G59" s="21"/>
      <c r="H59" s="21"/>
      <c r="I59" s="22"/>
      <c r="J59" s="187"/>
      <c r="K59" s="187"/>
      <c r="L59" s="187"/>
      <c r="M59" s="187"/>
      <c r="N59" s="185"/>
      <c r="O59" s="185"/>
      <c r="P59" s="185"/>
      <c r="Q59" s="185"/>
      <c r="R59" s="185"/>
      <c r="S59" s="185"/>
      <c r="T59" s="185"/>
      <c r="U59" s="185"/>
      <c r="V59" s="185"/>
      <c r="W59" s="185"/>
      <c r="X59" s="185"/>
      <c r="Y59" s="185"/>
      <c r="Z59" s="185"/>
      <c r="AA59" s="185"/>
    </row>
    <row r="60" spans="2:27" s="19" customFormat="1" ht="23.45" customHeight="1" x14ac:dyDescent="0.35">
      <c r="B60" s="67">
        <v>15</v>
      </c>
      <c r="C60" s="129" t="s">
        <v>64</v>
      </c>
      <c r="D60" s="129"/>
      <c r="E60" s="129"/>
      <c r="F60" s="82" t="s">
        <v>34</v>
      </c>
      <c r="G60" s="82" t="s">
        <v>34</v>
      </c>
      <c r="H60" s="83" t="s">
        <v>34</v>
      </c>
      <c r="I60" s="84" t="s">
        <v>34</v>
      </c>
      <c r="J60" s="185"/>
      <c r="K60" s="188"/>
      <c r="L60" s="189"/>
      <c r="M60" s="189"/>
      <c r="N60" s="185"/>
      <c r="O60" s="185"/>
      <c r="P60" s="185"/>
      <c r="Q60" s="185"/>
      <c r="R60" s="185"/>
      <c r="S60" s="185"/>
      <c r="T60" s="185"/>
      <c r="U60" s="185"/>
      <c r="V60" s="185"/>
      <c r="W60" s="185"/>
      <c r="X60" s="185"/>
      <c r="Y60" s="185"/>
      <c r="Z60" s="185"/>
      <c r="AA60" s="185"/>
    </row>
    <row r="61" spans="2:27" s="19" customFormat="1" ht="17.649999999999999" x14ac:dyDescent="0.35">
      <c r="B61" s="67">
        <v>16</v>
      </c>
      <c r="C61" s="129" t="s">
        <v>65</v>
      </c>
      <c r="D61" s="129"/>
      <c r="E61" s="129"/>
      <c r="F61" s="70" t="str">
        <f>IF(F51="Please input","Please input Segment Name in C51",IF(F51="Yes",C51,"n/a"))</f>
        <v>Please input Segment Name in C51</v>
      </c>
      <c r="G61" s="70" t="str">
        <f>IF(F52="Please Input","Please Input Segment Name in C52",IF(F52="Yes",C52,"n/a"))</f>
        <v>Please Input Segment Name in C52</v>
      </c>
      <c r="H61" s="70" t="str">
        <f>IF(F53="Please Input","Please Input Segment Name in C53",IF(F53="Yes",C53,"n/a"))</f>
        <v>Please Input Segment Name in C53</v>
      </c>
      <c r="I61" s="71" t="str">
        <f>IF(F54="Please Input","Please Input Segment Name in C54",IF(F54="Yes",C54,"n/a"))</f>
        <v>Please Input Segment Name in C54</v>
      </c>
      <c r="J61" s="185"/>
      <c r="K61" s="188"/>
      <c r="L61" s="189"/>
      <c r="M61" s="189"/>
      <c r="N61" s="185"/>
      <c r="O61" s="185"/>
      <c r="P61" s="185"/>
      <c r="Q61" s="185"/>
      <c r="R61" s="185"/>
      <c r="S61" s="185"/>
      <c r="T61" s="185"/>
      <c r="U61" s="185"/>
      <c r="V61" s="185"/>
      <c r="W61" s="185"/>
      <c r="X61" s="185"/>
      <c r="Y61" s="185"/>
      <c r="Z61" s="185"/>
      <c r="AA61" s="185"/>
    </row>
    <row r="62" spans="2:27" s="19" customFormat="1" ht="30" customHeight="1" x14ac:dyDescent="0.35">
      <c r="B62" s="67">
        <v>17</v>
      </c>
      <c r="C62" s="129" t="s">
        <v>66</v>
      </c>
      <c r="D62" s="129"/>
      <c r="E62" s="129"/>
      <c r="F62" s="85" t="s">
        <v>67</v>
      </c>
      <c r="G62" s="85" t="s">
        <v>67</v>
      </c>
      <c r="H62" s="86" t="s">
        <v>67</v>
      </c>
      <c r="I62" s="87" t="s">
        <v>67</v>
      </c>
      <c r="J62" s="185"/>
      <c r="K62" s="188"/>
      <c r="L62" s="185"/>
      <c r="M62" s="185"/>
      <c r="N62" s="185"/>
      <c r="O62" s="185"/>
      <c r="P62" s="185"/>
      <c r="Q62" s="185"/>
      <c r="R62" s="185"/>
      <c r="S62" s="185"/>
      <c r="T62" s="185"/>
      <c r="U62" s="185"/>
      <c r="V62" s="185"/>
      <c r="W62" s="185"/>
      <c r="X62" s="185"/>
      <c r="Y62" s="185"/>
      <c r="Z62" s="185"/>
      <c r="AA62" s="185"/>
    </row>
    <row r="63" spans="2:27" s="19" customFormat="1" ht="30" customHeight="1" x14ac:dyDescent="0.35">
      <c r="B63" s="68">
        <v>18</v>
      </c>
      <c r="C63" s="129" t="s">
        <v>463</v>
      </c>
      <c r="D63" s="135"/>
      <c r="E63" s="136"/>
      <c r="F63" s="88"/>
      <c r="G63" s="88"/>
      <c r="H63" s="88"/>
      <c r="I63" s="89"/>
      <c r="J63" s="185"/>
      <c r="K63" s="188"/>
      <c r="L63" s="185"/>
      <c r="M63" s="185"/>
      <c r="N63" s="185"/>
      <c r="O63" s="185"/>
      <c r="P63" s="185"/>
      <c r="Q63" s="185"/>
      <c r="R63" s="185"/>
      <c r="S63" s="185"/>
      <c r="T63" s="185"/>
      <c r="U63" s="185"/>
      <c r="V63" s="185"/>
      <c r="W63" s="185"/>
      <c r="X63" s="185"/>
      <c r="Y63" s="185"/>
      <c r="Z63" s="185"/>
      <c r="AA63" s="185"/>
    </row>
    <row r="64" spans="2:27" s="19" customFormat="1" ht="30" customHeight="1" x14ac:dyDescent="0.35">
      <c r="B64" s="68">
        <v>19</v>
      </c>
      <c r="C64" s="129" t="s">
        <v>68</v>
      </c>
      <c r="D64" s="129"/>
      <c r="E64" s="129"/>
      <c r="F64" s="82" t="s">
        <v>34</v>
      </c>
      <c r="G64" s="82" t="s">
        <v>34</v>
      </c>
      <c r="H64" s="83" t="s">
        <v>34</v>
      </c>
      <c r="I64" s="84" t="s">
        <v>34</v>
      </c>
      <c r="J64" s="185"/>
      <c r="K64" s="188"/>
      <c r="L64" s="185"/>
      <c r="M64" s="185"/>
      <c r="N64" s="185"/>
      <c r="O64" s="185"/>
      <c r="P64" s="185"/>
      <c r="Q64" s="185"/>
      <c r="R64" s="185"/>
      <c r="S64" s="185"/>
      <c r="T64" s="185"/>
      <c r="U64" s="185"/>
      <c r="V64" s="185"/>
      <c r="W64" s="185"/>
      <c r="X64" s="185"/>
      <c r="Y64" s="185"/>
      <c r="Z64" s="185"/>
      <c r="AA64" s="185"/>
    </row>
    <row r="65" spans="2:28" s="19" customFormat="1" ht="18" thickBot="1" x14ac:dyDescent="0.4">
      <c r="B65" s="69">
        <v>20</v>
      </c>
      <c r="C65" s="130" t="s">
        <v>45</v>
      </c>
      <c r="D65" s="130"/>
      <c r="E65" s="130"/>
      <c r="F65" s="90"/>
      <c r="G65" s="90"/>
      <c r="H65" s="91"/>
      <c r="I65" s="92"/>
      <c r="J65" s="185"/>
      <c r="K65" s="185"/>
      <c r="L65" s="185"/>
      <c r="M65" s="185"/>
      <c r="N65" s="185"/>
      <c r="O65" s="185"/>
      <c r="P65" s="185"/>
      <c r="Q65" s="185"/>
      <c r="R65" s="185"/>
      <c r="S65" s="185"/>
      <c r="T65" s="185"/>
      <c r="U65" s="185"/>
      <c r="V65" s="185"/>
      <c r="W65" s="185"/>
      <c r="X65" s="185"/>
      <c r="Y65" s="185"/>
      <c r="Z65" s="185"/>
      <c r="AA65" s="185"/>
    </row>
    <row r="66" spans="2:28" x14ac:dyDescent="0.4">
      <c r="B66" s="37"/>
      <c r="H66" s="2"/>
    </row>
    <row r="67" spans="2:28" s="4" customFormat="1" ht="20.25" x14ac:dyDescent="0.35">
      <c r="B67" s="6" t="s">
        <v>69</v>
      </c>
      <c r="C67" s="7"/>
      <c r="D67" s="8"/>
      <c r="E67" s="8"/>
      <c r="F67" s="8"/>
      <c r="G67" s="8"/>
      <c r="H67" s="8"/>
      <c r="I67" s="40"/>
      <c r="J67" s="40"/>
      <c r="K67" s="40"/>
      <c r="L67" s="40"/>
      <c r="M67" s="40"/>
      <c r="N67" s="40"/>
      <c r="O67" s="40"/>
      <c r="P67" s="40"/>
      <c r="Q67" s="40"/>
      <c r="R67" s="40"/>
      <c r="S67" s="40"/>
      <c r="T67" s="40"/>
      <c r="U67" s="40"/>
      <c r="V67" s="40"/>
      <c r="W67" s="40"/>
      <c r="X67" s="40"/>
      <c r="Y67" s="40"/>
      <c r="Z67" s="40"/>
      <c r="AA67" s="40"/>
    </row>
    <row r="68" spans="2:28" s="27" customFormat="1" ht="12.75" customHeight="1" x14ac:dyDescent="0.35">
      <c r="B68" s="26"/>
      <c r="H68" s="28"/>
    </row>
    <row r="69" spans="2:28" s="10" customFormat="1" ht="15" customHeight="1" x14ac:dyDescent="0.5">
      <c r="G69" s="131" t="s">
        <v>70</v>
      </c>
      <c r="H69" s="131"/>
      <c r="I69" s="131"/>
      <c r="J69" s="131"/>
      <c r="K69" s="131"/>
      <c r="L69" s="131"/>
      <c r="M69" s="131"/>
      <c r="N69" s="131"/>
      <c r="O69" s="131"/>
      <c r="P69" s="131"/>
      <c r="Q69" s="131"/>
      <c r="R69" s="131"/>
      <c r="S69" s="131"/>
      <c r="T69" s="131"/>
      <c r="U69" s="131"/>
      <c r="V69" s="131"/>
      <c r="W69" s="131"/>
      <c r="X69" s="131"/>
      <c r="Y69" s="131"/>
      <c r="Z69" s="131"/>
      <c r="AA69" s="131"/>
    </row>
    <row r="70" spans="2:28" s="13" customFormat="1" ht="17.649999999999999" x14ac:dyDescent="0.5">
      <c r="C70" s="50" t="s">
        <v>71</v>
      </c>
      <c r="D70" s="51" t="s">
        <v>72</v>
      </c>
      <c r="E70" s="51" t="s">
        <v>73</v>
      </c>
      <c r="F70" s="54" t="s">
        <v>74</v>
      </c>
      <c r="G70" s="64" t="s">
        <v>75</v>
      </c>
      <c r="H70" s="52" t="s">
        <v>76</v>
      </c>
      <c r="I70" s="52" t="s">
        <v>77</v>
      </c>
      <c r="J70" s="52" t="s">
        <v>78</v>
      </c>
      <c r="K70" s="52" t="s">
        <v>79</v>
      </c>
      <c r="L70" s="52" t="s">
        <v>80</v>
      </c>
      <c r="M70" s="52" t="s">
        <v>81</v>
      </c>
      <c r="N70" s="52" t="s">
        <v>82</v>
      </c>
      <c r="O70" s="52" t="s">
        <v>83</v>
      </c>
      <c r="P70" s="52" t="s">
        <v>84</v>
      </c>
      <c r="Q70" s="52" t="s">
        <v>85</v>
      </c>
      <c r="R70" s="52" t="s">
        <v>86</v>
      </c>
      <c r="S70" s="52" t="s">
        <v>87</v>
      </c>
      <c r="T70" s="52" t="s">
        <v>88</v>
      </c>
      <c r="U70" s="52" t="s">
        <v>89</v>
      </c>
      <c r="V70" s="52" t="s">
        <v>90</v>
      </c>
      <c r="W70" s="52" t="s">
        <v>91</v>
      </c>
      <c r="X70" s="52" t="s">
        <v>92</v>
      </c>
      <c r="Y70" s="52" t="s">
        <v>93</v>
      </c>
      <c r="Z70" s="52" t="s">
        <v>94</v>
      </c>
      <c r="AA70" s="53" t="s">
        <v>95</v>
      </c>
    </row>
    <row r="71" spans="2:28" s="11" customFormat="1" ht="17.649999999999999" x14ac:dyDescent="0.5">
      <c r="B71" s="122" t="s">
        <v>96</v>
      </c>
      <c r="C71" s="93" t="s">
        <v>97</v>
      </c>
      <c r="D71" s="94" t="s">
        <v>98</v>
      </c>
      <c r="E71" s="94" t="s">
        <v>99</v>
      </c>
      <c r="F71" s="95" t="s">
        <v>100</v>
      </c>
      <c r="G71" s="96" t="s">
        <v>101</v>
      </c>
      <c r="H71" s="97" t="s">
        <v>101</v>
      </c>
      <c r="I71" s="97" t="s">
        <v>101</v>
      </c>
      <c r="J71" s="97" t="s">
        <v>101</v>
      </c>
      <c r="K71" s="97" t="s">
        <v>101</v>
      </c>
      <c r="L71" s="97" t="s">
        <v>101</v>
      </c>
      <c r="M71" s="97" t="s">
        <v>101</v>
      </c>
      <c r="N71" s="97" t="s">
        <v>101</v>
      </c>
      <c r="O71" s="97" t="s">
        <v>101</v>
      </c>
      <c r="P71" s="97" t="s">
        <v>101</v>
      </c>
      <c r="Q71" s="97" t="s">
        <v>101</v>
      </c>
      <c r="R71" s="97" t="s">
        <v>101</v>
      </c>
      <c r="S71" s="97" t="s">
        <v>101</v>
      </c>
      <c r="T71" s="97" t="s">
        <v>101</v>
      </c>
      <c r="U71" s="97" t="s">
        <v>101</v>
      </c>
      <c r="V71" s="97" t="s">
        <v>101</v>
      </c>
      <c r="W71" s="97" t="s">
        <v>101</v>
      </c>
      <c r="X71" s="97" t="s">
        <v>101</v>
      </c>
      <c r="Y71" s="97" t="s">
        <v>101</v>
      </c>
      <c r="Z71" s="97" t="s">
        <v>101</v>
      </c>
      <c r="AA71" s="98" t="s">
        <v>101</v>
      </c>
      <c r="AB71" s="14"/>
    </row>
    <row r="72" spans="2:28" s="11" customFormat="1" ht="17.649999999999999" x14ac:dyDescent="0.5">
      <c r="B72" s="122"/>
      <c r="C72" s="99" t="s">
        <v>102</v>
      </c>
      <c r="D72" s="100" t="s">
        <v>98</v>
      </c>
      <c r="E72" s="100" t="s">
        <v>99</v>
      </c>
      <c r="F72" s="101" t="s">
        <v>100</v>
      </c>
      <c r="G72" s="102" t="s">
        <v>101</v>
      </c>
      <c r="H72" s="103" t="s">
        <v>101</v>
      </c>
      <c r="I72" s="103" t="s">
        <v>101</v>
      </c>
      <c r="J72" s="103" t="s">
        <v>101</v>
      </c>
      <c r="K72" s="103" t="s">
        <v>101</v>
      </c>
      <c r="L72" s="103" t="s">
        <v>101</v>
      </c>
      <c r="M72" s="103" t="s">
        <v>101</v>
      </c>
      <c r="N72" s="103" t="s">
        <v>101</v>
      </c>
      <c r="O72" s="103" t="s">
        <v>101</v>
      </c>
      <c r="P72" s="103" t="s">
        <v>101</v>
      </c>
      <c r="Q72" s="103" t="s">
        <v>101</v>
      </c>
      <c r="R72" s="103" t="s">
        <v>101</v>
      </c>
      <c r="S72" s="103" t="s">
        <v>101</v>
      </c>
      <c r="T72" s="103" t="s">
        <v>101</v>
      </c>
      <c r="U72" s="103" t="s">
        <v>101</v>
      </c>
      <c r="V72" s="103" t="s">
        <v>101</v>
      </c>
      <c r="W72" s="103" t="s">
        <v>101</v>
      </c>
      <c r="X72" s="103" t="s">
        <v>101</v>
      </c>
      <c r="Y72" s="103" t="s">
        <v>101</v>
      </c>
      <c r="Z72" s="103" t="s">
        <v>101</v>
      </c>
      <c r="AA72" s="104"/>
      <c r="AB72" s="14"/>
    </row>
    <row r="73" spans="2:28" s="11" customFormat="1" ht="17.649999999999999" x14ac:dyDescent="0.5">
      <c r="B73" s="122"/>
      <c r="C73" s="99" t="s">
        <v>103</v>
      </c>
      <c r="D73" s="100" t="s">
        <v>98</v>
      </c>
      <c r="E73" s="100" t="s">
        <v>99</v>
      </c>
      <c r="F73" s="101" t="s">
        <v>100</v>
      </c>
      <c r="G73" s="102" t="s">
        <v>101</v>
      </c>
      <c r="H73" s="103" t="s">
        <v>101</v>
      </c>
      <c r="I73" s="103" t="s">
        <v>101</v>
      </c>
      <c r="J73" s="103" t="s">
        <v>101</v>
      </c>
      <c r="K73" s="103" t="s">
        <v>101</v>
      </c>
      <c r="L73" s="103" t="s">
        <v>101</v>
      </c>
      <c r="M73" s="103" t="s">
        <v>101</v>
      </c>
      <c r="N73" s="103" t="s">
        <v>101</v>
      </c>
      <c r="O73" s="103" t="s">
        <v>101</v>
      </c>
      <c r="P73" s="103" t="s">
        <v>101</v>
      </c>
      <c r="Q73" s="103" t="s">
        <v>101</v>
      </c>
      <c r="R73" s="103" t="s">
        <v>101</v>
      </c>
      <c r="S73" s="103" t="s">
        <v>101</v>
      </c>
      <c r="T73" s="103" t="s">
        <v>101</v>
      </c>
      <c r="U73" s="103" t="s">
        <v>101</v>
      </c>
      <c r="V73" s="103" t="s">
        <v>101</v>
      </c>
      <c r="W73" s="103" t="s">
        <v>101</v>
      </c>
      <c r="X73" s="103" t="s">
        <v>101</v>
      </c>
      <c r="Y73" s="103" t="s">
        <v>101</v>
      </c>
      <c r="Z73" s="105"/>
      <c r="AA73" s="106"/>
      <c r="AB73" s="14"/>
    </row>
    <row r="74" spans="2:28" s="11" customFormat="1" ht="17.649999999999999" x14ac:dyDescent="0.5">
      <c r="B74" s="122"/>
      <c r="C74" s="99" t="s">
        <v>104</v>
      </c>
      <c r="D74" s="100" t="s">
        <v>98</v>
      </c>
      <c r="E74" s="100" t="s">
        <v>99</v>
      </c>
      <c r="F74" s="101" t="s">
        <v>100</v>
      </c>
      <c r="G74" s="102" t="s">
        <v>101</v>
      </c>
      <c r="H74" s="103" t="s">
        <v>101</v>
      </c>
      <c r="I74" s="103" t="s">
        <v>101</v>
      </c>
      <c r="J74" s="103" t="s">
        <v>101</v>
      </c>
      <c r="K74" s="103" t="s">
        <v>101</v>
      </c>
      <c r="L74" s="103" t="s">
        <v>101</v>
      </c>
      <c r="M74" s="103" t="s">
        <v>101</v>
      </c>
      <c r="N74" s="103" t="s">
        <v>101</v>
      </c>
      <c r="O74" s="103" t="s">
        <v>101</v>
      </c>
      <c r="P74" s="103" t="s">
        <v>101</v>
      </c>
      <c r="Q74" s="103" t="s">
        <v>101</v>
      </c>
      <c r="R74" s="103" t="s">
        <v>101</v>
      </c>
      <c r="S74" s="103" t="s">
        <v>101</v>
      </c>
      <c r="T74" s="103" t="s">
        <v>101</v>
      </c>
      <c r="U74" s="103" t="s">
        <v>101</v>
      </c>
      <c r="V74" s="103" t="s">
        <v>101</v>
      </c>
      <c r="W74" s="103" t="s">
        <v>101</v>
      </c>
      <c r="X74" s="103" t="s">
        <v>101</v>
      </c>
      <c r="Y74" s="105"/>
      <c r="Z74" s="107"/>
      <c r="AA74" s="106"/>
      <c r="AB74" s="14"/>
    </row>
    <row r="75" spans="2:28" s="11" customFormat="1" ht="17.649999999999999" x14ac:dyDescent="0.5">
      <c r="B75" s="122"/>
      <c r="C75" s="99" t="s">
        <v>105</v>
      </c>
      <c r="D75" s="100" t="s">
        <v>98</v>
      </c>
      <c r="E75" s="100" t="s">
        <v>99</v>
      </c>
      <c r="F75" s="101" t="s">
        <v>100</v>
      </c>
      <c r="G75" s="102" t="s">
        <v>101</v>
      </c>
      <c r="H75" s="103" t="s">
        <v>101</v>
      </c>
      <c r="I75" s="103" t="s">
        <v>101</v>
      </c>
      <c r="J75" s="103" t="s">
        <v>101</v>
      </c>
      <c r="K75" s="103" t="s">
        <v>101</v>
      </c>
      <c r="L75" s="103" t="s">
        <v>101</v>
      </c>
      <c r="M75" s="103" t="s">
        <v>101</v>
      </c>
      <c r="N75" s="103" t="s">
        <v>101</v>
      </c>
      <c r="O75" s="103" t="s">
        <v>101</v>
      </c>
      <c r="P75" s="103" t="s">
        <v>101</v>
      </c>
      <c r="Q75" s="103" t="s">
        <v>101</v>
      </c>
      <c r="R75" s="103" t="s">
        <v>101</v>
      </c>
      <c r="S75" s="103" t="s">
        <v>101</v>
      </c>
      <c r="T75" s="103" t="s">
        <v>101</v>
      </c>
      <c r="U75" s="103" t="s">
        <v>101</v>
      </c>
      <c r="V75" s="103" t="s">
        <v>101</v>
      </c>
      <c r="W75" s="103" t="s">
        <v>101</v>
      </c>
      <c r="X75" s="105"/>
      <c r="Y75" s="107"/>
      <c r="Z75" s="107"/>
      <c r="AA75" s="106"/>
      <c r="AB75" s="14"/>
    </row>
    <row r="76" spans="2:28" s="11" customFormat="1" ht="17.649999999999999" x14ac:dyDescent="0.5">
      <c r="B76" s="122"/>
      <c r="C76" s="99" t="s">
        <v>106</v>
      </c>
      <c r="D76" s="100" t="s">
        <v>98</v>
      </c>
      <c r="E76" s="100" t="s">
        <v>99</v>
      </c>
      <c r="F76" s="101" t="s">
        <v>100</v>
      </c>
      <c r="G76" s="102" t="s">
        <v>101</v>
      </c>
      <c r="H76" s="103" t="s">
        <v>101</v>
      </c>
      <c r="I76" s="103" t="s">
        <v>101</v>
      </c>
      <c r="J76" s="103" t="s">
        <v>101</v>
      </c>
      <c r="K76" s="103" t="s">
        <v>101</v>
      </c>
      <c r="L76" s="103" t="s">
        <v>101</v>
      </c>
      <c r="M76" s="103" t="s">
        <v>101</v>
      </c>
      <c r="N76" s="103" t="s">
        <v>101</v>
      </c>
      <c r="O76" s="103" t="s">
        <v>101</v>
      </c>
      <c r="P76" s="103" t="s">
        <v>101</v>
      </c>
      <c r="Q76" s="103" t="s">
        <v>101</v>
      </c>
      <c r="R76" s="103" t="s">
        <v>101</v>
      </c>
      <c r="S76" s="103" t="s">
        <v>101</v>
      </c>
      <c r="T76" s="103" t="s">
        <v>101</v>
      </c>
      <c r="U76" s="103" t="s">
        <v>101</v>
      </c>
      <c r="V76" s="103" t="s">
        <v>101</v>
      </c>
      <c r="W76" s="105"/>
      <c r="X76" s="107"/>
      <c r="Y76" s="107"/>
      <c r="Z76" s="107"/>
      <c r="AA76" s="106"/>
      <c r="AB76" s="14"/>
    </row>
    <row r="77" spans="2:28" s="11" customFormat="1" ht="17.649999999999999" x14ac:dyDescent="0.5">
      <c r="B77" s="122"/>
      <c r="C77" s="99" t="s">
        <v>107</v>
      </c>
      <c r="D77" s="100" t="s">
        <v>98</v>
      </c>
      <c r="E77" s="100" t="s">
        <v>99</v>
      </c>
      <c r="F77" s="101" t="s">
        <v>100</v>
      </c>
      <c r="G77" s="102" t="s">
        <v>101</v>
      </c>
      <c r="H77" s="103" t="s">
        <v>101</v>
      </c>
      <c r="I77" s="103" t="s">
        <v>101</v>
      </c>
      <c r="J77" s="103" t="s">
        <v>101</v>
      </c>
      <c r="K77" s="103" t="s">
        <v>101</v>
      </c>
      <c r="L77" s="103" t="s">
        <v>101</v>
      </c>
      <c r="M77" s="103" t="s">
        <v>101</v>
      </c>
      <c r="N77" s="103" t="s">
        <v>101</v>
      </c>
      <c r="O77" s="103" t="s">
        <v>101</v>
      </c>
      <c r="P77" s="103" t="s">
        <v>101</v>
      </c>
      <c r="Q77" s="103" t="s">
        <v>101</v>
      </c>
      <c r="R77" s="103" t="s">
        <v>101</v>
      </c>
      <c r="S77" s="103" t="s">
        <v>101</v>
      </c>
      <c r="T77" s="103" t="s">
        <v>101</v>
      </c>
      <c r="U77" s="103" t="s">
        <v>101</v>
      </c>
      <c r="V77" s="105"/>
      <c r="W77" s="107"/>
      <c r="X77" s="107"/>
      <c r="Y77" s="107"/>
      <c r="Z77" s="107"/>
      <c r="AA77" s="106"/>
      <c r="AB77" s="14"/>
    </row>
    <row r="78" spans="2:28" s="11" customFormat="1" ht="17.649999999999999" x14ac:dyDescent="0.5">
      <c r="B78" s="122"/>
      <c r="C78" s="99" t="s">
        <v>108</v>
      </c>
      <c r="D78" s="100" t="s">
        <v>98</v>
      </c>
      <c r="E78" s="100" t="s">
        <v>99</v>
      </c>
      <c r="F78" s="101" t="s">
        <v>100</v>
      </c>
      <c r="G78" s="102" t="s">
        <v>101</v>
      </c>
      <c r="H78" s="103" t="s">
        <v>101</v>
      </c>
      <c r="I78" s="103" t="s">
        <v>101</v>
      </c>
      <c r="J78" s="103" t="s">
        <v>101</v>
      </c>
      <c r="K78" s="103" t="s">
        <v>101</v>
      </c>
      <c r="L78" s="103" t="s">
        <v>101</v>
      </c>
      <c r="M78" s="103" t="s">
        <v>101</v>
      </c>
      <c r="N78" s="103" t="s">
        <v>101</v>
      </c>
      <c r="O78" s="103" t="s">
        <v>101</v>
      </c>
      <c r="P78" s="103" t="s">
        <v>101</v>
      </c>
      <c r="Q78" s="103" t="s">
        <v>101</v>
      </c>
      <c r="R78" s="103" t="s">
        <v>101</v>
      </c>
      <c r="S78" s="103" t="s">
        <v>101</v>
      </c>
      <c r="T78" s="103" t="s">
        <v>101</v>
      </c>
      <c r="U78" s="105"/>
      <c r="V78" s="107"/>
      <c r="W78" s="107"/>
      <c r="X78" s="107"/>
      <c r="Y78" s="107"/>
      <c r="Z78" s="107"/>
      <c r="AA78" s="106"/>
      <c r="AB78" s="14"/>
    </row>
    <row r="79" spans="2:28" s="11" customFormat="1" ht="17.649999999999999" x14ac:dyDescent="0.5">
      <c r="B79" s="122"/>
      <c r="C79" s="99" t="s">
        <v>109</v>
      </c>
      <c r="D79" s="100" t="s">
        <v>98</v>
      </c>
      <c r="E79" s="100" t="s">
        <v>99</v>
      </c>
      <c r="F79" s="101" t="s">
        <v>100</v>
      </c>
      <c r="G79" s="102" t="s">
        <v>101</v>
      </c>
      <c r="H79" s="103" t="s">
        <v>101</v>
      </c>
      <c r="I79" s="103" t="s">
        <v>101</v>
      </c>
      <c r="J79" s="103" t="s">
        <v>101</v>
      </c>
      <c r="K79" s="103" t="s">
        <v>101</v>
      </c>
      <c r="L79" s="103" t="s">
        <v>101</v>
      </c>
      <c r="M79" s="103" t="s">
        <v>101</v>
      </c>
      <c r="N79" s="103" t="s">
        <v>101</v>
      </c>
      <c r="O79" s="103" t="s">
        <v>101</v>
      </c>
      <c r="P79" s="103" t="s">
        <v>101</v>
      </c>
      <c r="Q79" s="103" t="s">
        <v>101</v>
      </c>
      <c r="R79" s="103" t="s">
        <v>101</v>
      </c>
      <c r="S79" s="103" t="s">
        <v>101</v>
      </c>
      <c r="T79" s="105"/>
      <c r="U79" s="107"/>
      <c r="V79" s="107"/>
      <c r="W79" s="107"/>
      <c r="X79" s="107"/>
      <c r="Y79" s="107"/>
      <c r="Z79" s="107"/>
      <c r="AA79" s="106"/>
      <c r="AB79" s="14"/>
    </row>
    <row r="80" spans="2:28" s="11" customFormat="1" ht="17.649999999999999" x14ac:dyDescent="0.5">
      <c r="B80" s="122"/>
      <c r="C80" s="99" t="s">
        <v>110</v>
      </c>
      <c r="D80" s="100" t="s">
        <v>98</v>
      </c>
      <c r="E80" s="100" t="s">
        <v>99</v>
      </c>
      <c r="F80" s="101" t="s">
        <v>100</v>
      </c>
      <c r="G80" s="102" t="s">
        <v>101</v>
      </c>
      <c r="H80" s="103" t="s">
        <v>101</v>
      </c>
      <c r="I80" s="103" t="s">
        <v>101</v>
      </c>
      <c r="J80" s="103" t="s">
        <v>101</v>
      </c>
      <c r="K80" s="103" t="s">
        <v>101</v>
      </c>
      <c r="L80" s="103" t="s">
        <v>101</v>
      </c>
      <c r="M80" s="103" t="s">
        <v>101</v>
      </c>
      <c r="N80" s="103" t="s">
        <v>101</v>
      </c>
      <c r="O80" s="103" t="s">
        <v>101</v>
      </c>
      <c r="P80" s="103" t="s">
        <v>101</v>
      </c>
      <c r="Q80" s="103" t="s">
        <v>101</v>
      </c>
      <c r="R80" s="103" t="s">
        <v>101</v>
      </c>
      <c r="S80" s="105"/>
      <c r="T80" s="107"/>
      <c r="U80" s="107"/>
      <c r="V80" s="107"/>
      <c r="W80" s="107"/>
      <c r="X80" s="107"/>
      <c r="Y80" s="107"/>
      <c r="Z80" s="107"/>
      <c r="AA80" s="106"/>
      <c r="AB80" s="14"/>
    </row>
    <row r="81" spans="2:28" s="11" customFormat="1" ht="17.649999999999999" x14ac:dyDescent="0.5">
      <c r="B81" s="122"/>
      <c r="C81" s="99" t="s">
        <v>111</v>
      </c>
      <c r="D81" s="100" t="s">
        <v>98</v>
      </c>
      <c r="E81" s="100" t="s">
        <v>99</v>
      </c>
      <c r="F81" s="101" t="s">
        <v>100</v>
      </c>
      <c r="G81" s="102" t="s">
        <v>101</v>
      </c>
      <c r="H81" s="103" t="s">
        <v>101</v>
      </c>
      <c r="I81" s="103" t="s">
        <v>101</v>
      </c>
      <c r="J81" s="103" t="s">
        <v>101</v>
      </c>
      <c r="K81" s="103" t="s">
        <v>101</v>
      </c>
      <c r="L81" s="103" t="s">
        <v>101</v>
      </c>
      <c r="M81" s="103" t="s">
        <v>101</v>
      </c>
      <c r="N81" s="103" t="s">
        <v>101</v>
      </c>
      <c r="O81" s="103" t="s">
        <v>101</v>
      </c>
      <c r="P81" s="103" t="s">
        <v>101</v>
      </c>
      <c r="Q81" s="103" t="s">
        <v>101</v>
      </c>
      <c r="R81" s="105"/>
      <c r="S81" s="107"/>
      <c r="T81" s="107"/>
      <c r="U81" s="107"/>
      <c r="V81" s="107"/>
      <c r="W81" s="107"/>
      <c r="X81" s="107"/>
      <c r="Y81" s="107"/>
      <c r="Z81" s="107"/>
      <c r="AA81" s="106"/>
      <c r="AB81" s="14"/>
    </row>
    <row r="82" spans="2:28" s="11" customFormat="1" ht="17.649999999999999" x14ac:dyDescent="0.5">
      <c r="B82" s="122"/>
      <c r="C82" s="99" t="s">
        <v>112</v>
      </c>
      <c r="D82" s="100" t="s">
        <v>98</v>
      </c>
      <c r="E82" s="100" t="s">
        <v>99</v>
      </c>
      <c r="F82" s="101" t="s">
        <v>100</v>
      </c>
      <c r="G82" s="102" t="s">
        <v>101</v>
      </c>
      <c r="H82" s="103" t="s">
        <v>101</v>
      </c>
      <c r="I82" s="103" t="s">
        <v>101</v>
      </c>
      <c r="J82" s="103" t="s">
        <v>101</v>
      </c>
      <c r="K82" s="103" t="s">
        <v>101</v>
      </c>
      <c r="L82" s="103" t="s">
        <v>101</v>
      </c>
      <c r="M82" s="103" t="s">
        <v>101</v>
      </c>
      <c r="N82" s="103" t="s">
        <v>101</v>
      </c>
      <c r="O82" s="103" t="s">
        <v>101</v>
      </c>
      <c r="P82" s="103" t="s">
        <v>101</v>
      </c>
      <c r="Q82" s="105"/>
      <c r="R82" s="107"/>
      <c r="S82" s="107"/>
      <c r="T82" s="107"/>
      <c r="U82" s="107"/>
      <c r="V82" s="107"/>
      <c r="W82" s="107"/>
      <c r="X82" s="107"/>
      <c r="Y82" s="107"/>
      <c r="Z82" s="107"/>
      <c r="AA82" s="106"/>
      <c r="AB82" s="14"/>
    </row>
    <row r="83" spans="2:28" s="11" customFormat="1" ht="17.649999999999999" x14ac:dyDescent="0.5">
      <c r="B83" s="122"/>
      <c r="C83" s="99" t="s">
        <v>113</v>
      </c>
      <c r="D83" s="100" t="s">
        <v>98</v>
      </c>
      <c r="E83" s="100" t="s">
        <v>99</v>
      </c>
      <c r="F83" s="101" t="s">
        <v>100</v>
      </c>
      <c r="G83" s="102" t="s">
        <v>101</v>
      </c>
      <c r="H83" s="103" t="s">
        <v>101</v>
      </c>
      <c r="I83" s="103" t="s">
        <v>101</v>
      </c>
      <c r="J83" s="103" t="s">
        <v>101</v>
      </c>
      <c r="K83" s="103" t="s">
        <v>101</v>
      </c>
      <c r="L83" s="103" t="s">
        <v>101</v>
      </c>
      <c r="M83" s="103" t="s">
        <v>101</v>
      </c>
      <c r="N83" s="103" t="s">
        <v>101</v>
      </c>
      <c r="O83" s="103" t="s">
        <v>101</v>
      </c>
      <c r="P83" s="105"/>
      <c r="Q83" s="107"/>
      <c r="R83" s="107"/>
      <c r="S83" s="107"/>
      <c r="T83" s="107"/>
      <c r="U83" s="107"/>
      <c r="V83" s="107"/>
      <c r="W83" s="107"/>
      <c r="X83" s="107"/>
      <c r="Y83" s="107"/>
      <c r="Z83" s="107"/>
      <c r="AA83" s="106"/>
      <c r="AB83" s="14"/>
    </row>
    <row r="84" spans="2:28" s="11" customFormat="1" ht="17.649999999999999" x14ac:dyDescent="0.5">
      <c r="B84" s="122"/>
      <c r="C84" s="99" t="s">
        <v>114</v>
      </c>
      <c r="D84" s="100" t="s">
        <v>98</v>
      </c>
      <c r="E84" s="100" t="s">
        <v>99</v>
      </c>
      <c r="F84" s="101" t="s">
        <v>100</v>
      </c>
      <c r="G84" s="102" t="s">
        <v>101</v>
      </c>
      <c r="H84" s="103" t="s">
        <v>101</v>
      </c>
      <c r="I84" s="103" t="s">
        <v>101</v>
      </c>
      <c r="J84" s="103" t="s">
        <v>101</v>
      </c>
      <c r="K84" s="103" t="s">
        <v>101</v>
      </c>
      <c r="L84" s="103" t="s">
        <v>101</v>
      </c>
      <c r="M84" s="103" t="s">
        <v>101</v>
      </c>
      <c r="N84" s="103" t="s">
        <v>101</v>
      </c>
      <c r="O84" s="105"/>
      <c r="P84" s="107"/>
      <c r="Q84" s="107"/>
      <c r="R84" s="107"/>
      <c r="S84" s="107"/>
      <c r="T84" s="107"/>
      <c r="U84" s="107"/>
      <c r="V84" s="107"/>
      <c r="W84" s="107"/>
      <c r="X84" s="107"/>
      <c r="Y84" s="107"/>
      <c r="Z84" s="107"/>
      <c r="AA84" s="106"/>
      <c r="AB84" s="14"/>
    </row>
    <row r="85" spans="2:28" s="11" customFormat="1" ht="17.649999999999999" x14ac:dyDescent="0.5">
      <c r="B85" s="122"/>
      <c r="C85" s="99" t="s">
        <v>115</v>
      </c>
      <c r="D85" s="100" t="s">
        <v>98</v>
      </c>
      <c r="E85" s="100" t="s">
        <v>99</v>
      </c>
      <c r="F85" s="101" t="s">
        <v>100</v>
      </c>
      <c r="G85" s="102" t="s">
        <v>101</v>
      </c>
      <c r="H85" s="103" t="s">
        <v>101</v>
      </c>
      <c r="I85" s="103" t="s">
        <v>101</v>
      </c>
      <c r="J85" s="103" t="s">
        <v>101</v>
      </c>
      <c r="K85" s="103" t="s">
        <v>101</v>
      </c>
      <c r="L85" s="103" t="s">
        <v>101</v>
      </c>
      <c r="M85" s="103" t="s">
        <v>101</v>
      </c>
      <c r="N85" s="105"/>
      <c r="O85" s="107"/>
      <c r="P85" s="107"/>
      <c r="Q85" s="107"/>
      <c r="R85" s="107"/>
      <c r="S85" s="107"/>
      <c r="T85" s="107"/>
      <c r="U85" s="107"/>
      <c r="V85" s="107"/>
      <c r="W85" s="107"/>
      <c r="X85" s="107"/>
      <c r="Y85" s="107"/>
      <c r="Z85" s="107"/>
      <c r="AA85" s="106"/>
      <c r="AB85" s="14"/>
    </row>
    <row r="86" spans="2:28" s="11" customFormat="1" ht="17.649999999999999" x14ac:dyDescent="0.5">
      <c r="B86" s="122"/>
      <c r="C86" s="99" t="s">
        <v>116</v>
      </c>
      <c r="D86" s="100" t="s">
        <v>98</v>
      </c>
      <c r="E86" s="100" t="s">
        <v>99</v>
      </c>
      <c r="F86" s="101" t="s">
        <v>100</v>
      </c>
      <c r="G86" s="102" t="s">
        <v>101</v>
      </c>
      <c r="H86" s="103" t="s">
        <v>101</v>
      </c>
      <c r="I86" s="103" t="s">
        <v>101</v>
      </c>
      <c r="J86" s="103" t="s">
        <v>101</v>
      </c>
      <c r="K86" s="103" t="s">
        <v>101</v>
      </c>
      <c r="L86" s="103" t="s">
        <v>101</v>
      </c>
      <c r="M86" s="105"/>
      <c r="N86" s="107"/>
      <c r="O86" s="107"/>
      <c r="P86" s="107"/>
      <c r="Q86" s="107"/>
      <c r="R86" s="107"/>
      <c r="S86" s="107"/>
      <c r="T86" s="107"/>
      <c r="U86" s="107"/>
      <c r="V86" s="107"/>
      <c r="W86" s="107"/>
      <c r="X86" s="107"/>
      <c r="Y86" s="107"/>
      <c r="Z86" s="107"/>
      <c r="AA86" s="106"/>
      <c r="AB86" s="14"/>
    </row>
    <row r="87" spans="2:28" s="11" customFormat="1" ht="17.649999999999999" x14ac:dyDescent="0.5">
      <c r="B87" s="122"/>
      <c r="C87" s="99" t="s">
        <v>117</v>
      </c>
      <c r="D87" s="100" t="s">
        <v>98</v>
      </c>
      <c r="E87" s="100" t="s">
        <v>99</v>
      </c>
      <c r="F87" s="101" t="s">
        <v>100</v>
      </c>
      <c r="G87" s="102" t="s">
        <v>101</v>
      </c>
      <c r="H87" s="103" t="s">
        <v>101</v>
      </c>
      <c r="I87" s="103" t="s">
        <v>101</v>
      </c>
      <c r="J87" s="103" t="s">
        <v>101</v>
      </c>
      <c r="K87" s="103" t="s">
        <v>101</v>
      </c>
      <c r="L87" s="105"/>
      <c r="M87" s="107"/>
      <c r="N87" s="107"/>
      <c r="O87" s="107"/>
      <c r="P87" s="107"/>
      <c r="Q87" s="107"/>
      <c r="R87" s="107"/>
      <c r="S87" s="107"/>
      <c r="T87" s="107"/>
      <c r="U87" s="107"/>
      <c r="V87" s="107"/>
      <c r="W87" s="107"/>
      <c r="X87" s="107"/>
      <c r="Y87" s="107"/>
      <c r="Z87" s="107"/>
      <c r="AA87" s="106"/>
      <c r="AB87" s="14"/>
    </row>
    <row r="88" spans="2:28" s="11" customFormat="1" ht="17.649999999999999" x14ac:dyDescent="0.5">
      <c r="B88" s="122"/>
      <c r="C88" s="99" t="s">
        <v>118</v>
      </c>
      <c r="D88" s="100" t="s">
        <v>98</v>
      </c>
      <c r="E88" s="100" t="s">
        <v>99</v>
      </c>
      <c r="F88" s="101" t="s">
        <v>100</v>
      </c>
      <c r="G88" s="102" t="s">
        <v>101</v>
      </c>
      <c r="H88" s="103" t="s">
        <v>101</v>
      </c>
      <c r="I88" s="103" t="s">
        <v>101</v>
      </c>
      <c r="J88" s="103" t="s">
        <v>101</v>
      </c>
      <c r="K88" s="105"/>
      <c r="L88" s="107"/>
      <c r="M88" s="107"/>
      <c r="N88" s="107"/>
      <c r="O88" s="107"/>
      <c r="P88" s="107"/>
      <c r="Q88" s="107"/>
      <c r="R88" s="107"/>
      <c r="S88" s="107"/>
      <c r="T88" s="107"/>
      <c r="U88" s="107"/>
      <c r="V88" s="107"/>
      <c r="W88" s="107"/>
      <c r="X88" s="107"/>
      <c r="Y88" s="107"/>
      <c r="Z88" s="107"/>
      <c r="AA88" s="106"/>
      <c r="AB88" s="14"/>
    </row>
    <row r="89" spans="2:28" s="11" customFormat="1" ht="17.649999999999999" x14ac:dyDescent="0.5">
      <c r="B89" s="122"/>
      <c r="C89" s="99" t="s">
        <v>119</v>
      </c>
      <c r="D89" s="100" t="s">
        <v>98</v>
      </c>
      <c r="E89" s="100" t="s">
        <v>99</v>
      </c>
      <c r="F89" s="101" t="s">
        <v>100</v>
      </c>
      <c r="G89" s="102" t="s">
        <v>101</v>
      </c>
      <c r="H89" s="103" t="s">
        <v>101</v>
      </c>
      <c r="I89" s="103" t="s">
        <v>101</v>
      </c>
      <c r="J89" s="105"/>
      <c r="K89" s="107"/>
      <c r="L89" s="107"/>
      <c r="M89" s="107"/>
      <c r="N89" s="107"/>
      <c r="O89" s="107"/>
      <c r="P89" s="107"/>
      <c r="Q89" s="107"/>
      <c r="R89" s="107"/>
      <c r="S89" s="107"/>
      <c r="T89" s="107"/>
      <c r="U89" s="107"/>
      <c r="V89" s="107"/>
      <c r="W89" s="107"/>
      <c r="X89" s="107"/>
      <c r="Y89" s="107"/>
      <c r="Z89" s="107"/>
      <c r="AA89" s="106"/>
      <c r="AB89" s="14"/>
    </row>
    <row r="90" spans="2:28" s="11" customFormat="1" ht="17.649999999999999" x14ac:dyDescent="0.5">
      <c r="B90" s="122"/>
      <c r="C90" s="108" t="s">
        <v>120</v>
      </c>
      <c r="D90" s="109" t="s">
        <v>98</v>
      </c>
      <c r="E90" s="109" t="s">
        <v>99</v>
      </c>
      <c r="F90" s="110" t="s">
        <v>100</v>
      </c>
      <c r="G90" s="111" t="s">
        <v>101</v>
      </c>
      <c r="H90" s="112" t="s">
        <v>101</v>
      </c>
      <c r="I90" s="113"/>
      <c r="J90" s="114"/>
      <c r="K90" s="114"/>
      <c r="L90" s="114"/>
      <c r="M90" s="114"/>
      <c r="N90" s="114"/>
      <c r="O90" s="114"/>
      <c r="P90" s="114"/>
      <c r="Q90" s="114"/>
      <c r="R90" s="114"/>
      <c r="S90" s="114"/>
      <c r="T90" s="114"/>
      <c r="U90" s="114"/>
      <c r="V90" s="114"/>
      <c r="W90" s="114"/>
      <c r="X90" s="114"/>
      <c r="Y90" s="114"/>
      <c r="Z90" s="114"/>
      <c r="AA90" s="115"/>
      <c r="AB90" s="14"/>
    </row>
    <row r="91" spans="2:28" s="5" customFormat="1" x14ac:dyDescent="0.4"/>
    <row r="92" spans="2:28" s="12" customFormat="1" ht="17.649999999999999" x14ac:dyDescent="0.5">
      <c r="C92" s="132" t="s">
        <v>121</v>
      </c>
      <c r="D92" s="133"/>
      <c r="E92" s="55"/>
      <c r="F92" s="56"/>
      <c r="G92" s="134" t="s">
        <v>70</v>
      </c>
      <c r="H92" s="131"/>
      <c r="I92" s="131"/>
      <c r="J92" s="131"/>
      <c r="K92" s="131"/>
      <c r="L92" s="131"/>
      <c r="M92" s="131"/>
      <c r="N92" s="131"/>
      <c r="O92" s="131"/>
      <c r="P92" s="131"/>
      <c r="Q92" s="131"/>
      <c r="R92" s="131"/>
      <c r="S92" s="131"/>
      <c r="T92" s="131"/>
      <c r="U92" s="131"/>
      <c r="V92" s="131"/>
      <c r="W92" s="131"/>
      <c r="X92" s="131"/>
      <c r="Y92" s="131"/>
      <c r="Z92" s="131"/>
      <c r="AA92" s="131"/>
    </row>
    <row r="93" spans="2:28" s="13" customFormat="1" ht="17.649999999999999" x14ac:dyDescent="0.5">
      <c r="C93" s="50" t="s">
        <v>71</v>
      </c>
      <c r="D93" s="51" t="s">
        <v>72</v>
      </c>
      <c r="E93" s="51" t="s">
        <v>73</v>
      </c>
      <c r="F93" s="54" t="s">
        <v>74</v>
      </c>
      <c r="G93" s="64" t="s">
        <v>75</v>
      </c>
      <c r="H93" s="52" t="s">
        <v>76</v>
      </c>
      <c r="I93" s="52" t="s">
        <v>77</v>
      </c>
      <c r="J93" s="52" t="s">
        <v>78</v>
      </c>
      <c r="K93" s="52" t="s">
        <v>79</v>
      </c>
      <c r="L93" s="52" t="s">
        <v>80</v>
      </c>
      <c r="M93" s="52" t="s">
        <v>81</v>
      </c>
      <c r="N93" s="52" t="s">
        <v>82</v>
      </c>
      <c r="O93" s="52" t="s">
        <v>83</v>
      </c>
      <c r="P93" s="52" t="s">
        <v>84</v>
      </c>
      <c r="Q93" s="52" t="s">
        <v>85</v>
      </c>
      <c r="R93" s="52" t="s">
        <v>86</v>
      </c>
      <c r="S93" s="52" t="s">
        <v>87</v>
      </c>
      <c r="T93" s="52" t="s">
        <v>88</v>
      </c>
      <c r="U93" s="52" t="s">
        <v>89</v>
      </c>
      <c r="V93" s="52" t="s">
        <v>90</v>
      </c>
      <c r="W93" s="52" t="s">
        <v>91</v>
      </c>
      <c r="X93" s="52" t="s">
        <v>92</v>
      </c>
      <c r="Y93" s="52" t="s">
        <v>93</v>
      </c>
      <c r="Z93" s="52" t="s">
        <v>94</v>
      </c>
      <c r="AA93" s="53" t="s">
        <v>95</v>
      </c>
    </row>
    <row r="94" spans="2:28" s="11" customFormat="1" ht="17.649999999999999" x14ac:dyDescent="0.5">
      <c r="B94" s="122" t="s">
        <v>96</v>
      </c>
      <c r="C94" s="116" t="s">
        <v>122</v>
      </c>
      <c r="D94" s="94">
        <v>128464495.42</v>
      </c>
      <c r="E94" s="94">
        <v>2010</v>
      </c>
      <c r="F94" s="95">
        <v>2.1</v>
      </c>
      <c r="G94" s="96">
        <v>0</v>
      </c>
      <c r="H94" s="97">
        <v>0</v>
      </c>
      <c r="I94" s="97">
        <v>308314.78900799999</v>
      </c>
      <c r="J94" s="97">
        <v>205543.19267200003</v>
      </c>
      <c r="K94" s="97">
        <v>244082.54129799997</v>
      </c>
      <c r="L94" s="97">
        <v>282621.88992399996</v>
      </c>
      <c r="M94" s="97">
        <v>256928.99084000001</v>
      </c>
      <c r="N94" s="97">
        <v>616629.5780160001</v>
      </c>
      <c r="O94" s="97">
        <v>616629.57801599987</v>
      </c>
      <c r="P94" s="97">
        <v>346854.13763400016</v>
      </c>
      <c r="Q94" s="97">
        <v>1246105.6055739997</v>
      </c>
      <c r="R94" s="97">
        <v>256928.99084000025</v>
      </c>
      <c r="S94" s="97">
        <v>513857.98168000049</v>
      </c>
      <c r="T94" s="97">
        <v>244082.54129799985</v>
      </c>
      <c r="U94" s="97">
        <v>128464.49542000012</v>
      </c>
      <c r="V94" s="97">
        <v>89925.146793999898</v>
      </c>
      <c r="W94" s="97">
        <v>64232.247710000061</v>
      </c>
      <c r="X94" s="97">
        <v>12846.449541999476</v>
      </c>
      <c r="Y94" s="97">
        <v>77078.69725200042</v>
      </c>
      <c r="Z94" s="97">
        <v>449625.73396999954</v>
      </c>
      <c r="AA94" s="98">
        <v>192696.74313000016</v>
      </c>
      <c r="AB94" s="14"/>
    </row>
    <row r="95" spans="2:28" s="11" customFormat="1" ht="17.649999999999999" x14ac:dyDescent="0.5">
      <c r="B95" s="122"/>
      <c r="C95" s="117" t="s">
        <v>123</v>
      </c>
      <c r="D95" s="100">
        <v>12969026.18</v>
      </c>
      <c r="E95" s="100">
        <v>1095</v>
      </c>
      <c r="F95" s="101">
        <v>2</v>
      </c>
      <c r="G95" s="102">
        <v>0</v>
      </c>
      <c r="H95" s="103">
        <v>0</v>
      </c>
      <c r="I95" s="103">
        <v>73923.449225999997</v>
      </c>
      <c r="J95" s="103">
        <v>42797.786393999988</v>
      </c>
      <c r="K95" s="103">
        <v>38907.07854000001</v>
      </c>
      <c r="L95" s="103">
        <v>28531.857596000005</v>
      </c>
      <c r="M95" s="103">
        <v>83001.76755199999</v>
      </c>
      <c r="N95" s="103">
        <v>79111.059698000012</v>
      </c>
      <c r="O95" s="103">
        <v>36313.273303999958</v>
      </c>
      <c r="P95" s="103">
        <v>84298.670169999983</v>
      </c>
      <c r="Q95" s="103">
        <v>84298.67017000007</v>
      </c>
      <c r="R95" s="103">
        <v>75220.35184399999</v>
      </c>
      <c r="S95" s="103">
        <v>18156.636651999979</v>
      </c>
      <c r="T95" s="103">
        <v>11672.123561999973</v>
      </c>
      <c r="U95" s="103">
        <v>6484.5130900000058</v>
      </c>
      <c r="V95" s="103">
        <v>31125.662831999991</v>
      </c>
      <c r="W95" s="103">
        <v>12969.026180000012</v>
      </c>
      <c r="X95" s="103">
        <v>3890.7078540000211</v>
      </c>
      <c r="Y95" s="103">
        <v>18156.636651999979</v>
      </c>
      <c r="Z95" s="103">
        <v>5187.6104719999685</v>
      </c>
      <c r="AA95" s="104"/>
      <c r="AB95" s="14"/>
    </row>
    <row r="96" spans="2:28" s="11" customFormat="1" ht="17.649999999999999" x14ac:dyDescent="0.5">
      <c r="B96" s="122"/>
      <c r="C96" s="117" t="s">
        <v>124</v>
      </c>
      <c r="D96" s="100">
        <v>21516845.920000002</v>
      </c>
      <c r="E96" s="100">
        <v>2060</v>
      </c>
      <c r="F96" s="101">
        <v>2.31</v>
      </c>
      <c r="G96" s="102">
        <v>0</v>
      </c>
      <c r="H96" s="103">
        <v>0</v>
      </c>
      <c r="I96" s="103">
        <v>23668.530512000005</v>
      </c>
      <c r="J96" s="103">
        <v>60247.168575999996</v>
      </c>
      <c r="K96" s="103">
        <v>66702.222352000012</v>
      </c>
      <c r="L96" s="103">
        <v>77460.645312000008</v>
      </c>
      <c r="M96" s="103">
        <v>103280.86041600002</v>
      </c>
      <c r="N96" s="103">
        <v>53792.114799999981</v>
      </c>
      <c r="O96" s="103">
        <v>182893.19032000002</v>
      </c>
      <c r="P96" s="103">
        <v>58095.483984000028</v>
      </c>
      <c r="Q96" s="103">
        <v>40882.00724799998</v>
      </c>
      <c r="R96" s="103">
        <v>107584.22959999996</v>
      </c>
      <c r="S96" s="103">
        <v>27971.899696000059</v>
      </c>
      <c r="T96" s="103">
        <v>32275.268880000032</v>
      </c>
      <c r="U96" s="103">
        <v>34426.953471999943</v>
      </c>
      <c r="V96" s="103">
        <v>2151.6845920000619</v>
      </c>
      <c r="W96" s="103">
        <v>51640.430207999991</v>
      </c>
      <c r="X96" s="103">
        <v>17213.476736000048</v>
      </c>
      <c r="Y96" s="103">
        <v>19365.161327999958</v>
      </c>
      <c r="Z96" s="105"/>
      <c r="AA96" s="106"/>
      <c r="AB96" s="14"/>
    </row>
    <row r="97" spans="2:28" s="11" customFormat="1" ht="17.649999999999999" x14ac:dyDescent="0.5">
      <c r="B97" s="122"/>
      <c r="C97" s="117" t="s">
        <v>125</v>
      </c>
      <c r="D97" s="100">
        <v>15213356.029999999</v>
      </c>
      <c r="E97" s="100">
        <v>1771</v>
      </c>
      <c r="F97" s="101">
        <v>3.5</v>
      </c>
      <c r="G97" s="102">
        <v>0</v>
      </c>
      <c r="H97" s="103">
        <v>0</v>
      </c>
      <c r="I97" s="103">
        <v>18256.027235999998</v>
      </c>
      <c r="J97" s="103">
        <v>57810.752914000004</v>
      </c>
      <c r="K97" s="103">
        <v>98886.814194999984</v>
      </c>
      <c r="L97" s="103">
        <v>132356.19746099997</v>
      </c>
      <c r="M97" s="103">
        <v>69981.437737999993</v>
      </c>
      <c r="N97" s="103">
        <v>62374.759722999988</v>
      </c>
      <c r="O97" s="103">
        <v>109536.16341600002</v>
      </c>
      <c r="P97" s="103">
        <v>62374.759722999988</v>
      </c>
      <c r="Q97" s="103">
        <v>22820.034045000019</v>
      </c>
      <c r="R97" s="103">
        <v>19777.362838999932</v>
      </c>
      <c r="S97" s="103">
        <v>27384.040854000043</v>
      </c>
      <c r="T97" s="103">
        <v>10649.349220999988</v>
      </c>
      <c r="U97" s="103">
        <v>15213.356030000014</v>
      </c>
      <c r="V97" s="103">
        <v>9128.01361800005</v>
      </c>
      <c r="W97" s="103">
        <v>25862.705250999999</v>
      </c>
      <c r="X97" s="103">
        <v>15213.356029999908</v>
      </c>
      <c r="Y97" s="105"/>
      <c r="Z97" s="107"/>
      <c r="AA97" s="106"/>
      <c r="AB97" s="14"/>
    </row>
    <row r="98" spans="2:28" s="11" customFormat="1" ht="17.649999999999999" x14ac:dyDescent="0.5">
      <c r="B98" s="122"/>
      <c r="C98" s="117" t="s">
        <v>126</v>
      </c>
      <c r="D98" s="100">
        <v>6893559.9000000004</v>
      </c>
      <c r="E98" s="100">
        <v>1796</v>
      </c>
      <c r="F98" s="101">
        <v>1.9</v>
      </c>
      <c r="G98" s="102">
        <v>0</v>
      </c>
      <c r="H98" s="103">
        <v>2068.0679700000001</v>
      </c>
      <c r="I98" s="103">
        <v>12408.40782</v>
      </c>
      <c r="J98" s="103">
        <v>69624.954990000013</v>
      </c>
      <c r="K98" s="103">
        <v>128220.21414</v>
      </c>
      <c r="L98" s="103">
        <v>57216.547170000013</v>
      </c>
      <c r="M98" s="103">
        <v>51012.34325999998</v>
      </c>
      <c r="N98" s="103">
        <v>28263.595589999997</v>
      </c>
      <c r="O98" s="103">
        <v>25506.171630000015</v>
      </c>
      <c r="P98" s="103">
        <v>13097.763809999993</v>
      </c>
      <c r="Q98" s="103">
        <v>8272.2718799999984</v>
      </c>
      <c r="R98" s="103">
        <v>9650.9838599999894</v>
      </c>
      <c r="S98" s="103">
        <v>7582.9158900000266</v>
      </c>
      <c r="T98" s="103">
        <v>16544.543759999997</v>
      </c>
      <c r="U98" s="103">
        <v>11029.695839999982</v>
      </c>
      <c r="V98" s="103">
        <v>13097.763809999993</v>
      </c>
      <c r="W98" s="103">
        <v>2068.0679700000592</v>
      </c>
      <c r="X98" s="105"/>
      <c r="Y98" s="107"/>
      <c r="Z98" s="107"/>
      <c r="AA98" s="106"/>
      <c r="AB98" s="14"/>
    </row>
    <row r="99" spans="2:28" s="11" customFormat="1" ht="17.649999999999999" x14ac:dyDescent="0.5">
      <c r="B99" s="122"/>
      <c r="C99" s="117" t="s">
        <v>127</v>
      </c>
      <c r="D99" s="100">
        <v>22231672.379999999</v>
      </c>
      <c r="E99" s="100">
        <v>1821</v>
      </c>
      <c r="F99" s="101">
        <v>1.95</v>
      </c>
      <c r="G99" s="102">
        <v>0</v>
      </c>
      <c r="H99" s="103">
        <v>0</v>
      </c>
      <c r="I99" s="103">
        <v>80034.020567999993</v>
      </c>
      <c r="J99" s="103">
        <v>309020.24608200003</v>
      </c>
      <c r="K99" s="103">
        <v>193415.54970599999</v>
      </c>
      <c r="L99" s="103">
        <v>102265.692948</v>
      </c>
      <c r="M99" s="103">
        <v>137836.36875599992</v>
      </c>
      <c r="N99" s="103">
        <v>117827.86361399997</v>
      </c>
      <c r="O99" s="103">
        <v>131166.86704200006</v>
      </c>
      <c r="P99" s="103">
        <v>37793.843046000002</v>
      </c>
      <c r="Q99" s="103">
        <v>117827.86361399997</v>
      </c>
      <c r="R99" s="103">
        <v>111158.36189999995</v>
      </c>
      <c r="S99" s="103">
        <v>24454.839618000082</v>
      </c>
      <c r="T99" s="103">
        <v>51132.846474000071</v>
      </c>
      <c r="U99" s="103">
        <v>24454.839617999773</v>
      </c>
      <c r="V99" s="103">
        <v>15562.170666000136</v>
      </c>
      <c r="W99" s="105"/>
      <c r="X99" s="107"/>
      <c r="Y99" s="107"/>
      <c r="Z99" s="107"/>
      <c r="AA99" s="106"/>
      <c r="AB99" s="14"/>
    </row>
    <row r="100" spans="2:28" s="11" customFormat="1" ht="17.649999999999999" x14ac:dyDescent="0.5">
      <c r="B100" s="122"/>
      <c r="C100" s="117" t="s">
        <v>128</v>
      </c>
      <c r="D100" s="100">
        <v>17330086.609999999</v>
      </c>
      <c r="E100" s="100">
        <v>1846</v>
      </c>
      <c r="F100" s="101">
        <v>1.87</v>
      </c>
      <c r="G100" s="102">
        <v>0</v>
      </c>
      <c r="H100" s="103">
        <v>10398.051965999999</v>
      </c>
      <c r="I100" s="103">
        <v>114378.57162599999</v>
      </c>
      <c r="J100" s="103">
        <v>197562.98735399998</v>
      </c>
      <c r="K100" s="103">
        <v>369130.84479299997</v>
      </c>
      <c r="L100" s="103">
        <v>129975.64957499999</v>
      </c>
      <c r="M100" s="103">
        <v>98781.493677000064</v>
      </c>
      <c r="N100" s="103">
        <v>117844.588948</v>
      </c>
      <c r="O100" s="103">
        <v>128242.64091399995</v>
      </c>
      <c r="P100" s="103">
        <v>38126.190542000128</v>
      </c>
      <c r="Q100" s="103">
        <v>45058.225185999843</v>
      </c>
      <c r="R100" s="103">
        <v>34660.173220000026</v>
      </c>
      <c r="S100" s="103">
        <v>31194.155897999932</v>
      </c>
      <c r="T100" s="103">
        <v>12131.060627000106</v>
      </c>
      <c r="U100" s="103">
        <v>8665.0433050000065</v>
      </c>
      <c r="V100" s="105"/>
      <c r="W100" s="107"/>
      <c r="X100" s="107"/>
      <c r="Y100" s="107"/>
      <c r="Z100" s="107"/>
      <c r="AA100" s="106"/>
      <c r="AB100" s="14"/>
    </row>
    <row r="101" spans="2:28" s="11" customFormat="1" ht="17.649999999999999" x14ac:dyDescent="0.5">
      <c r="B101" s="122"/>
      <c r="C101" s="117" t="s">
        <v>129</v>
      </c>
      <c r="D101" s="100">
        <v>15223799.93</v>
      </c>
      <c r="E101" s="100">
        <v>1871</v>
      </c>
      <c r="F101" s="101">
        <v>2.2999999999999998</v>
      </c>
      <c r="G101" s="102">
        <v>0</v>
      </c>
      <c r="H101" s="103">
        <v>4567.1399789999996</v>
      </c>
      <c r="I101" s="103">
        <v>77641.379643000007</v>
      </c>
      <c r="J101" s="103">
        <v>155282.75928599999</v>
      </c>
      <c r="K101" s="103">
        <v>153760.37929300001</v>
      </c>
      <c r="L101" s="103">
        <v>105044.21951699995</v>
      </c>
      <c r="M101" s="103">
        <v>121790.39943999999</v>
      </c>
      <c r="N101" s="103">
        <v>86775.65960100005</v>
      </c>
      <c r="O101" s="103">
        <v>118745.63945400002</v>
      </c>
      <c r="P101" s="103">
        <v>54805.679747999988</v>
      </c>
      <c r="Q101" s="103">
        <v>25880.459881000002</v>
      </c>
      <c r="R101" s="103">
        <v>47193.779782999976</v>
      </c>
      <c r="S101" s="103">
        <v>25880.459880999897</v>
      </c>
      <c r="T101" s="103">
        <v>35014.739839000154</v>
      </c>
      <c r="U101" s="105"/>
      <c r="V101" s="107"/>
      <c r="W101" s="107"/>
      <c r="X101" s="107"/>
      <c r="Y101" s="107"/>
      <c r="Z101" s="107"/>
      <c r="AA101" s="106"/>
      <c r="AB101" s="14"/>
    </row>
    <row r="102" spans="2:28" s="11" customFormat="1" ht="17.649999999999999" x14ac:dyDescent="0.5">
      <c r="B102" s="122"/>
      <c r="C102" s="117" t="s">
        <v>130</v>
      </c>
      <c r="D102" s="100">
        <v>20774451.66</v>
      </c>
      <c r="E102" s="100">
        <v>1896</v>
      </c>
      <c r="F102" s="101">
        <v>2</v>
      </c>
      <c r="G102" s="102">
        <v>0</v>
      </c>
      <c r="H102" s="103">
        <v>20774.451659999999</v>
      </c>
      <c r="I102" s="103">
        <v>72710.580809999999</v>
      </c>
      <c r="J102" s="103">
        <v>313694.22006599995</v>
      </c>
      <c r="K102" s="103">
        <v>508974.06567000004</v>
      </c>
      <c r="L102" s="103">
        <v>186970.06494000001</v>
      </c>
      <c r="M102" s="103">
        <v>176582.83911</v>
      </c>
      <c r="N102" s="103">
        <v>222286.63276200002</v>
      </c>
      <c r="O102" s="103">
        <v>220209.18759599997</v>
      </c>
      <c r="P102" s="103">
        <v>137111.38095599989</v>
      </c>
      <c r="Q102" s="103">
        <v>139188.82612199994</v>
      </c>
      <c r="R102" s="103">
        <v>83097.806640000068</v>
      </c>
      <c r="S102" s="103">
        <v>56091.019482000163</v>
      </c>
      <c r="T102" s="105"/>
      <c r="U102" s="107"/>
      <c r="V102" s="107"/>
      <c r="W102" s="107"/>
      <c r="X102" s="107"/>
      <c r="Y102" s="107"/>
      <c r="Z102" s="107"/>
      <c r="AA102" s="106"/>
      <c r="AB102" s="14"/>
    </row>
    <row r="103" spans="2:28" s="11" customFormat="1" ht="17.649999999999999" x14ac:dyDescent="0.5">
      <c r="B103" s="122"/>
      <c r="C103" s="117" t="s">
        <v>131</v>
      </c>
      <c r="D103" s="100">
        <v>20925582.350000001</v>
      </c>
      <c r="E103" s="100">
        <v>1920</v>
      </c>
      <c r="F103" s="101">
        <v>2.5</v>
      </c>
      <c r="G103" s="102">
        <v>0</v>
      </c>
      <c r="H103" s="103">
        <v>43943.722934999998</v>
      </c>
      <c r="I103" s="103">
        <v>79517.212930000009</v>
      </c>
      <c r="J103" s="103">
        <v>498028.85993000009</v>
      </c>
      <c r="K103" s="103">
        <v>288773.03642999992</v>
      </c>
      <c r="L103" s="103">
        <v>202978.14879500002</v>
      </c>
      <c r="M103" s="103">
        <v>261569.77937499995</v>
      </c>
      <c r="N103" s="103">
        <v>242736.75526000001</v>
      </c>
      <c r="O103" s="103">
        <v>152756.75115500003</v>
      </c>
      <c r="P103" s="103">
        <v>196700.47409000012</v>
      </c>
      <c r="Q103" s="103">
        <v>182052.566445</v>
      </c>
      <c r="R103" s="103">
        <v>87887.445869999909</v>
      </c>
      <c r="S103" s="105"/>
      <c r="T103" s="107"/>
      <c r="U103" s="107"/>
      <c r="V103" s="107"/>
      <c r="W103" s="107"/>
      <c r="X103" s="107"/>
      <c r="Y103" s="107"/>
      <c r="Z103" s="107"/>
      <c r="AA103" s="106"/>
      <c r="AB103" s="14"/>
    </row>
    <row r="104" spans="2:28" s="11" customFormat="1" ht="17.649999999999999" x14ac:dyDescent="0.5">
      <c r="B104" s="122"/>
      <c r="C104" s="117" t="s">
        <v>132</v>
      </c>
      <c r="D104" s="100">
        <v>12256656.859999999</v>
      </c>
      <c r="E104" s="100">
        <v>1945</v>
      </c>
      <c r="F104" s="101">
        <v>2.67</v>
      </c>
      <c r="G104" s="102">
        <v>0</v>
      </c>
      <c r="H104" s="103">
        <v>64960.281358</v>
      </c>
      <c r="I104" s="103">
        <v>137274.556832</v>
      </c>
      <c r="J104" s="103">
        <v>85796.59801999999</v>
      </c>
      <c r="K104" s="103">
        <v>154433.87643599999</v>
      </c>
      <c r="L104" s="103">
        <v>150756.87937799998</v>
      </c>
      <c r="M104" s="103">
        <v>133597.55977399999</v>
      </c>
      <c r="N104" s="103">
        <v>84570.932333999954</v>
      </c>
      <c r="O104" s="103">
        <v>145854.2166340001</v>
      </c>
      <c r="P104" s="103">
        <v>99278.920565999942</v>
      </c>
      <c r="Q104" s="103">
        <v>253712.79700199995</v>
      </c>
      <c r="R104" s="105"/>
      <c r="S104" s="107"/>
      <c r="T104" s="107"/>
      <c r="U104" s="107"/>
      <c r="V104" s="107"/>
      <c r="W104" s="107"/>
      <c r="X104" s="107"/>
      <c r="Y104" s="107"/>
      <c r="Z104" s="107"/>
      <c r="AA104" s="106"/>
      <c r="AB104" s="14"/>
    </row>
    <row r="105" spans="2:28" s="11" customFormat="1" ht="17.649999999999999" x14ac:dyDescent="0.5">
      <c r="B105" s="122"/>
      <c r="C105" s="117" t="s">
        <v>133</v>
      </c>
      <c r="D105" s="100">
        <v>11529757.199999999</v>
      </c>
      <c r="E105" s="100">
        <v>1970</v>
      </c>
      <c r="F105" s="101">
        <v>2.77</v>
      </c>
      <c r="G105" s="102">
        <v>0</v>
      </c>
      <c r="H105" s="103">
        <v>47272.004520000002</v>
      </c>
      <c r="I105" s="103">
        <v>266337.39132</v>
      </c>
      <c r="J105" s="103">
        <v>63413.664600000011</v>
      </c>
      <c r="K105" s="103">
        <v>93391.033320000031</v>
      </c>
      <c r="L105" s="103">
        <v>102614.83907999998</v>
      </c>
      <c r="M105" s="103">
        <v>80708.300399999993</v>
      </c>
      <c r="N105" s="103">
        <v>80708.300400000066</v>
      </c>
      <c r="O105" s="103">
        <v>144121.96499999997</v>
      </c>
      <c r="P105" s="103">
        <v>72637.470359999992</v>
      </c>
      <c r="Q105" s="105"/>
      <c r="R105" s="107"/>
      <c r="S105" s="107"/>
      <c r="T105" s="107"/>
      <c r="U105" s="107"/>
      <c r="V105" s="107"/>
      <c r="W105" s="107"/>
      <c r="X105" s="107"/>
      <c r="Y105" s="107"/>
      <c r="Z105" s="107"/>
      <c r="AA105" s="106"/>
      <c r="AB105" s="14"/>
    </row>
    <row r="106" spans="2:28" s="11" customFormat="1" ht="17.649999999999999" x14ac:dyDescent="0.5">
      <c r="B106" s="122"/>
      <c r="C106" s="117" t="s">
        <v>134</v>
      </c>
      <c r="D106" s="100">
        <v>7719010.0800000001</v>
      </c>
      <c r="E106" s="100">
        <v>1995</v>
      </c>
      <c r="F106" s="101">
        <v>2.931</v>
      </c>
      <c r="G106" s="102">
        <v>0</v>
      </c>
      <c r="H106" s="103">
        <v>71014.892735999994</v>
      </c>
      <c r="I106" s="103">
        <v>143573.58748799999</v>
      </c>
      <c r="J106" s="103">
        <v>51717.367536000034</v>
      </c>
      <c r="K106" s="103">
        <v>67927.288703999962</v>
      </c>
      <c r="L106" s="103">
        <v>35507.446367999997</v>
      </c>
      <c r="M106" s="103">
        <v>125819.86430399996</v>
      </c>
      <c r="N106" s="103">
        <v>19297.525200000018</v>
      </c>
      <c r="O106" s="103">
        <v>38595.050400000036</v>
      </c>
      <c r="P106" s="105"/>
      <c r="Q106" s="107"/>
      <c r="R106" s="107"/>
      <c r="S106" s="107"/>
      <c r="T106" s="107"/>
      <c r="U106" s="107"/>
      <c r="V106" s="107"/>
      <c r="W106" s="107"/>
      <c r="X106" s="107"/>
      <c r="Y106" s="107"/>
      <c r="Z106" s="107"/>
      <c r="AA106" s="106"/>
      <c r="AB106" s="14"/>
    </row>
    <row r="107" spans="2:28" s="11" customFormat="1" ht="17.649999999999999" x14ac:dyDescent="0.5">
      <c r="B107" s="122"/>
      <c r="C107" s="117" t="s">
        <v>135</v>
      </c>
      <c r="D107" s="100">
        <v>19167716.73</v>
      </c>
      <c r="E107" s="100">
        <v>2020</v>
      </c>
      <c r="F107" s="101">
        <v>3.0920000000000001</v>
      </c>
      <c r="G107" s="102">
        <v>0</v>
      </c>
      <c r="H107" s="103">
        <v>406355.59467600001</v>
      </c>
      <c r="I107" s="103">
        <v>205094.56901099996</v>
      </c>
      <c r="J107" s="103">
        <v>116923.07205300003</v>
      </c>
      <c r="K107" s="103">
        <v>143757.87547500001</v>
      </c>
      <c r="L107" s="103">
        <v>90088.268631000057</v>
      </c>
      <c r="M107" s="103">
        <v>157175.27718599999</v>
      </c>
      <c r="N107" s="103">
        <v>245346.774144</v>
      </c>
      <c r="O107" s="105"/>
      <c r="P107" s="107"/>
      <c r="Q107" s="107"/>
      <c r="R107" s="107"/>
      <c r="S107" s="107"/>
      <c r="T107" s="107"/>
      <c r="U107" s="107"/>
      <c r="V107" s="107"/>
      <c r="W107" s="107"/>
      <c r="X107" s="107"/>
      <c r="Y107" s="107"/>
      <c r="Z107" s="107"/>
      <c r="AA107" s="106"/>
      <c r="AB107" s="14"/>
    </row>
    <row r="108" spans="2:28" s="11" customFormat="1" ht="17.649999999999999" x14ac:dyDescent="0.5">
      <c r="B108" s="122"/>
      <c r="C108" s="117" t="s">
        <v>136</v>
      </c>
      <c r="D108" s="100">
        <v>13710954.9</v>
      </c>
      <c r="E108" s="100">
        <v>2045</v>
      </c>
      <c r="F108" s="101">
        <v>3.2530000000000001</v>
      </c>
      <c r="G108" s="102">
        <v>0</v>
      </c>
      <c r="H108" s="103">
        <v>286558.95740999997</v>
      </c>
      <c r="I108" s="103">
        <v>224859.66036000004</v>
      </c>
      <c r="J108" s="103">
        <v>80894.633910000033</v>
      </c>
      <c r="K108" s="103">
        <v>83636.824889999931</v>
      </c>
      <c r="L108" s="103">
        <v>117914.21214000005</v>
      </c>
      <c r="M108" s="103">
        <v>98718.875280000066</v>
      </c>
      <c r="N108" s="105"/>
      <c r="O108" s="107"/>
      <c r="P108" s="107"/>
      <c r="Q108" s="107"/>
      <c r="R108" s="107"/>
      <c r="S108" s="107"/>
      <c r="T108" s="107"/>
      <c r="U108" s="107"/>
      <c r="V108" s="107"/>
      <c r="W108" s="107"/>
      <c r="X108" s="107"/>
      <c r="Y108" s="107"/>
      <c r="Z108" s="107"/>
      <c r="AA108" s="106"/>
      <c r="AB108" s="14"/>
    </row>
    <row r="109" spans="2:28" s="11" customFormat="1" ht="17.649999999999999" x14ac:dyDescent="0.5">
      <c r="B109" s="122"/>
      <c r="C109" s="117" t="s">
        <v>137</v>
      </c>
      <c r="D109" s="100">
        <v>17313572.800000001</v>
      </c>
      <c r="E109" s="100">
        <v>2070</v>
      </c>
      <c r="F109" s="101">
        <v>3.4140000000000001</v>
      </c>
      <c r="G109" s="102">
        <v>0</v>
      </c>
      <c r="H109" s="103">
        <v>109075.50864</v>
      </c>
      <c r="I109" s="103">
        <v>169673.01344000001</v>
      </c>
      <c r="J109" s="103">
        <v>121195.00959999999</v>
      </c>
      <c r="K109" s="103">
        <v>74448.36304000004</v>
      </c>
      <c r="L109" s="103">
        <v>173135.72800000003</v>
      </c>
      <c r="M109" s="105"/>
      <c r="N109" s="107"/>
      <c r="O109" s="107"/>
      <c r="P109" s="107"/>
      <c r="Q109" s="107"/>
      <c r="R109" s="107"/>
      <c r="S109" s="107"/>
      <c r="T109" s="107"/>
      <c r="U109" s="107"/>
      <c r="V109" s="107"/>
      <c r="W109" s="107"/>
      <c r="X109" s="107"/>
      <c r="Y109" s="107"/>
      <c r="Z109" s="107"/>
      <c r="AA109" s="106"/>
      <c r="AB109" s="14"/>
    </row>
    <row r="110" spans="2:28" s="11" customFormat="1" ht="17.649999999999999" x14ac:dyDescent="0.5">
      <c r="B110" s="122"/>
      <c r="C110" s="117" t="s">
        <v>138</v>
      </c>
      <c r="D110" s="100">
        <v>9485711.3000000007</v>
      </c>
      <c r="E110" s="100">
        <v>2095</v>
      </c>
      <c r="F110" s="101">
        <v>3.5750000000000002</v>
      </c>
      <c r="G110" s="102">
        <v>0</v>
      </c>
      <c r="H110" s="103">
        <v>100548.53978000001</v>
      </c>
      <c r="I110" s="103">
        <v>160308.52096999998</v>
      </c>
      <c r="J110" s="103">
        <v>50274.269890000032</v>
      </c>
      <c r="K110" s="103">
        <v>107188.53768999998</v>
      </c>
      <c r="L110" s="105"/>
      <c r="M110" s="107"/>
      <c r="N110" s="107"/>
      <c r="O110" s="107"/>
      <c r="P110" s="107"/>
      <c r="Q110" s="107"/>
      <c r="R110" s="107"/>
      <c r="S110" s="107"/>
      <c r="T110" s="107"/>
      <c r="U110" s="107"/>
      <c r="V110" s="107"/>
      <c r="W110" s="107"/>
      <c r="X110" s="107"/>
      <c r="Y110" s="107"/>
      <c r="Z110" s="107"/>
      <c r="AA110" s="106"/>
      <c r="AB110" s="14"/>
    </row>
    <row r="111" spans="2:28" s="11" customFormat="1" ht="17.649999999999999" x14ac:dyDescent="0.5">
      <c r="B111" s="122"/>
      <c r="C111" s="117" t="s">
        <v>139</v>
      </c>
      <c r="D111" s="100">
        <v>19241034.91</v>
      </c>
      <c r="E111" s="100">
        <v>2119</v>
      </c>
      <c r="F111" s="101">
        <v>3.7360000000000002</v>
      </c>
      <c r="G111" s="102">
        <v>0</v>
      </c>
      <c r="H111" s="103">
        <v>134687.24437</v>
      </c>
      <c r="I111" s="103">
        <v>355959.14583499997</v>
      </c>
      <c r="J111" s="103">
        <v>313628.86903299997</v>
      </c>
      <c r="K111" s="105"/>
      <c r="L111" s="107"/>
      <c r="M111" s="107"/>
      <c r="N111" s="107"/>
      <c r="O111" s="107"/>
      <c r="P111" s="107"/>
      <c r="Q111" s="107"/>
      <c r="R111" s="107"/>
      <c r="S111" s="107"/>
      <c r="T111" s="107"/>
      <c r="U111" s="107"/>
      <c r="V111" s="107"/>
      <c r="W111" s="107"/>
      <c r="X111" s="107"/>
      <c r="Y111" s="107"/>
      <c r="Z111" s="107"/>
      <c r="AA111" s="106"/>
      <c r="AB111" s="14"/>
    </row>
    <row r="112" spans="2:28" s="11" customFormat="1" ht="17.649999999999999" x14ac:dyDescent="0.5">
      <c r="B112" s="122"/>
      <c r="C112" s="117" t="s">
        <v>140</v>
      </c>
      <c r="D112" s="100">
        <v>20815552.73</v>
      </c>
      <c r="E112" s="100">
        <v>2144</v>
      </c>
      <c r="F112" s="101">
        <v>3.8969999999999998</v>
      </c>
      <c r="G112" s="102">
        <v>0</v>
      </c>
      <c r="H112" s="103">
        <v>224807.96948400003</v>
      </c>
      <c r="I112" s="103">
        <v>543285.92625300004</v>
      </c>
      <c r="J112" s="105"/>
      <c r="K112" s="107"/>
      <c r="L112" s="107"/>
      <c r="M112" s="107"/>
      <c r="N112" s="107"/>
      <c r="O112" s="107"/>
      <c r="P112" s="107"/>
      <c r="Q112" s="107"/>
      <c r="R112" s="107"/>
      <c r="S112" s="107"/>
      <c r="T112" s="107"/>
      <c r="U112" s="107"/>
      <c r="V112" s="107"/>
      <c r="W112" s="107"/>
      <c r="X112" s="107"/>
      <c r="Y112" s="107"/>
      <c r="Z112" s="107"/>
      <c r="AA112" s="106"/>
      <c r="AB112" s="14"/>
    </row>
    <row r="113" spans="2:28" s="11" customFormat="1" ht="17.649999999999999" x14ac:dyDescent="0.5">
      <c r="B113" s="122"/>
      <c r="C113" s="118" t="s">
        <v>141</v>
      </c>
      <c r="D113" s="109">
        <v>43231059.740000002</v>
      </c>
      <c r="E113" s="109">
        <v>2169</v>
      </c>
      <c r="F113" s="110">
        <v>4.0579999999999998</v>
      </c>
      <c r="G113" s="111">
        <v>0</v>
      </c>
      <c r="H113" s="112">
        <v>203185.98077800003</v>
      </c>
      <c r="I113" s="113"/>
      <c r="J113" s="114"/>
      <c r="K113" s="114"/>
      <c r="L113" s="114"/>
      <c r="M113" s="114"/>
      <c r="N113" s="114"/>
      <c r="O113" s="114"/>
      <c r="P113" s="114"/>
      <c r="Q113" s="114"/>
      <c r="R113" s="114"/>
      <c r="S113" s="114"/>
      <c r="T113" s="114"/>
      <c r="U113" s="114"/>
      <c r="V113" s="114"/>
      <c r="W113" s="114"/>
      <c r="X113" s="114"/>
      <c r="Y113" s="114"/>
      <c r="Z113" s="114"/>
      <c r="AA113" s="115"/>
      <c r="AB113" s="14"/>
    </row>
    <row r="114" spans="2:28" s="11" customFormat="1" ht="17.649999999999999" x14ac:dyDescent="0.5">
      <c r="E114" s="57"/>
    </row>
    <row r="115" spans="2:28" s="5" customFormat="1" x14ac:dyDescent="0.4"/>
    <row r="116" spans="2:28" s="5" customFormat="1" x14ac:dyDescent="0.4"/>
    <row r="117" spans="2:28" s="5" customFormat="1" x14ac:dyDescent="0.4"/>
    <row r="118" spans="2:28" s="5" customFormat="1" x14ac:dyDescent="0.4"/>
    <row r="119" spans="2:28" s="5" customFormat="1" x14ac:dyDescent="0.4"/>
    <row r="120" spans="2:28" s="5" customFormat="1" x14ac:dyDescent="0.4"/>
    <row r="121" spans="2:28" s="5" customFormat="1" x14ac:dyDescent="0.4"/>
    <row r="122" spans="2:28" s="5" customFormat="1" x14ac:dyDescent="0.4"/>
    <row r="123" spans="2:28" s="5" customFormat="1" x14ac:dyDescent="0.4"/>
    <row r="124" spans="2:28" s="5" customFormat="1" x14ac:dyDescent="0.4"/>
    <row r="125" spans="2:28" s="5" customFormat="1" x14ac:dyDescent="0.4"/>
    <row r="126" spans="2:28" s="5" customFormat="1" x14ac:dyDescent="0.4"/>
    <row r="127" spans="2:28" s="5" customFormat="1" x14ac:dyDescent="0.4"/>
    <row r="128" spans="2:28" s="5" customFormat="1" x14ac:dyDescent="0.4"/>
    <row r="129" s="5" customFormat="1" x14ac:dyDescent="0.4"/>
    <row r="130" s="5" customFormat="1" x14ac:dyDescent="0.4"/>
    <row r="131" s="5" customFormat="1" x14ac:dyDescent="0.4"/>
    <row r="132" s="5" customFormat="1" x14ac:dyDescent="0.4"/>
    <row r="133" s="5" customFormat="1" x14ac:dyDescent="0.4"/>
  </sheetData>
  <sheetProtection algorithmName="SHA-512" hashValue="8ovTODZZcJj6wIKYaEH3bcsoC3XKu8vNZ8FuIs5Nps+LANPmHt8ye764h7h/Dmdmwc5R5FMCJzRqjkojuwXNXw==" saltValue="ygQMmdWLRc/RkKcCrI5LMw==" spinCount="100000" sheet="1" objects="1" scenarios="1" insertRows="0"/>
  <mergeCells count="68">
    <mergeCell ref="B17:I17"/>
    <mergeCell ref="B2:I2"/>
    <mergeCell ref="B6:I6"/>
    <mergeCell ref="B7:I7"/>
    <mergeCell ref="B8:I8"/>
    <mergeCell ref="B9:I9"/>
    <mergeCell ref="B10:I10"/>
    <mergeCell ref="B11:I11"/>
    <mergeCell ref="B12:I12"/>
    <mergeCell ref="B14:I14"/>
    <mergeCell ref="B15:I15"/>
    <mergeCell ref="B16:I16"/>
    <mergeCell ref="B29:I29"/>
    <mergeCell ref="B18:I18"/>
    <mergeCell ref="B19:I19"/>
    <mergeCell ref="B20:I20"/>
    <mergeCell ref="B21:I21"/>
    <mergeCell ref="B22:I22"/>
    <mergeCell ref="B23:I23"/>
    <mergeCell ref="B24:I24"/>
    <mergeCell ref="B25:I25"/>
    <mergeCell ref="B26:I26"/>
    <mergeCell ref="B27:I27"/>
    <mergeCell ref="B28:I28"/>
    <mergeCell ref="C44:E44"/>
    <mergeCell ref="G44:I44"/>
    <mergeCell ref="B30:I30"/>
    <mergeCell ref="B31:I31"/>
    <mergeCell ref="B32:I32"/>
    <mergeCell ref="B36:C36"/>
    <mergeCell ref="B37:I37"/>
    <mergeCell ref="C38:E38"/>
    <mergeCell ref="G38:I38"/>
    <mergeCell ref="C39:E39"/>
    <mergeCell ref="G39:I39"/>
    <mergeCell ref="C40:E40"/>
    <mergeCell ref="G40:I40"/>
    <mergeCell ref="B42:I42"/>
    <mergeCell ref="C41:E41"/>
    <mergeCell ref="G41:I41"/>
    <mergeCell ref="G51:I51"/>
    <mergeCell ref="C45:E45"/>
    <mergeCell ref="G45:I45"/>
    <mergeCell ref="C46:E46"/>
    <mergeCell ref="G46:I46"/>
    <mergeCell ref="C47:E47"/>
    <mergeCell ref="G47:I47"/>
    <mergeCell ref="C48:E48"/>
    <mergeCell ref="G48:I48"/>
    <mergeCell ref="B49:I49"/>
    <mergeCell ref="B50:E50"/>
    <mergeCell ref="G50:I50"/>
    <mergeCell ref="G52:I52"/>
    <mergeCell ref="G53:I53"/>
    <mergeCell ref="G54:I54"/>
    <mergeCell ref="B94:B113"/>
    <mergeCell ref="C55:E55"/>
    <mergeCell ref="G55:I55"/>
    <mergeCell ref="C60:E60"/>
    <mergeCell ref="C61:E61"/>
    <mergeCell ref="C62:E62"/>
    <mergeCell ref="C64:E64"/>
    <mergeCell ref="C65:E65"/>
    <mergeCell ref="G69:AA69"/>
    <mergeCell ref="B71:B90"/>
    <mergeCell ref="C92:D92"/>
    <mergeCell ref="G92:AA92"/>
    <mergeCell ref="C63:E63"/>
  </mergeCells>
  <conditionalFormatting sqref="K24:K27">
    <cfRule type="expression" dxfId="88" priority="195">
      <formula>K24="OUI"</formula>
    </cfRule>
  </conditionalFormatting>
  <conditionalFormatting sqref="B38:B41">
    <cfRule type="expression" dxfId="87" priority="165">
      <formula>$F38&lt;&gt;"Please input"</formula>
    </cfRule>
  </conditionalFormatting>
  <conditionalFormatting sqref="G48:I48">
    <cfRule type="expression" dxfId="86" priority="162">
      <formula>$F48&lt;&gt;"Yes"</formula>
    </cfRule>
  </conditionalFormatting>
  <conditionalFormatting sqref="G51:I54">
    <cfRule type="expression" dxfId="85" priority="161">
      <formula>$F51&lt;&gt;"No"</formula>
    </cfRule>
  </conditionalFormatting>
  <conditionalFormatting sqref="G55:I55">
    <cfRule type="expression" dxfId="84" priority="160">
      <formula>$F55&lt;&gt;"Yes"</formula>
    </cfRule>
  </conditionalFormatting>
  <conditionalFormatting sqref="G38:I38 G40:I40">
    <cfRule type="expression" dxfId="83" priority="1">
      <formula>F38&lt;&gt;"yes"</formula>
    </cfRule>
  </conditionalFormatting>
  <conditionalFormatting sqref="G72 G75:G90">
    <cfRule type="expression" dxfId="82" priority="133">
      <formula>AND(G72&lt;&gt;"Amount of Defaults in this period",G72&lt;&gt;" ")</formula>
    </cfRule>
  </conditionalFormatting>
  <conditionalFormatting sqref="H73:H75 H77:H90">
    <cfRule type="expression" dxfId="81" priority="132">
      <formula>AND(H73&lt;&gt;"Amount of Defaults in this period",H73&lt;&gt;" ")</formula>
    </cfRule>
  </conditionalFormatting>
  <conditionalFormatting sqref="AA71">
    <cfRule type="expression" dxfId="80" priority="113">
      <formula>AND(AA71&lt;&gt;"Amount of Defaults in this period",AA71&lt;&gt;" ")</formula>
    </cfRule>
  </conditionalFormatting>
  <conditionalFormatting sqref="H76:V76">
    <cfRule type="expression" dxfId="79" priority="111">
      <formula>AND(H76&lt;&gt;"Amount of Defaults in this period",H76&lt;&gt;" ")</formula>
    </cfRule>
  </conditionalFormatting>
  <conditionalFormatting sqref="G71:Z71">
    <cfRule type="expression" dxfId="78" priority="110">
      <formula>AND(G71&lt;&gt;"Amount of Defaults in this period",G71&lt;&gt;" ")</formula>
    </cfRule>
  </conditionalFormatting>
  <conditionalFormatting sqref="H72:Z72">
    <cfRule type="expression" dxfId="77" priority="109">
      <formula>AND(H72&lt;&gt;"Amount of Defaults in this period",H72&lt;&gt;" ")</formula>
    </cfRule>
  </conditionalFormatting>
  <conditionalFormatting sqref="G73">
    <cfRule type="expression" dxfId="76" priority="108">
      <formula>AND(G73&lt;&gt;"Amount of Defaults in this period",G73&lt;&gt;" ")</formula>
    </cfRule>
  </conditionalFormatting>
  <conditionalFormatting sqref="G74">
    <cfRule type="expression" dxfId="75" priority="107">
      <formula>AND(G74&lt;&gt;"Amount of Defaults in this period",G74&lt;&gt;" ")</formula>
    </cfRule>
  </conditionalFormatting>
  <conditionalFormatting sqref="I73:I75 I77:I89">
    <cfRule type="expression" dxfId="74" priority="106">
      <formula>AND(I73&lt;&gt;"Amount of Defaults in this period",I73&lt;&gt;" ")</formula>
    </cfRule>
  </conditionalFormatting>
  <conditionalFormatting sqref="J73:J75 J77:J88">
    <cfRule type="expression" dxfId="73" priority="105">
      <formula>AND(J73&lt;&gt;"Amount of Defaults in this period",J73&lt;&gt;" ")</formula>
    </cfRule>
  </conditionalFormatting>
  <conditionalFormatting sqref="K73:K75 K77:K87">
    <cfRule type="expression" dxfId="72" priority="104">
      <formula>AND(K73&lt;&gt;"Amount of Defaults in this period",K73&lt;&gt;" ")</formula>
    </cfRule>
  </conditionalFormatting>
  <conditionalFormatting sqref="L73:L75 L77:L86">
    <cfRule type="expression" dxfId="71" priority="103">
      <formula>AND(L73&lt;&gt;"Amount of Defaults in this period",L73&lt;&gt;" ")</formula>
    </cfRule>
  </conditionalFormatting>
  <conditionalFormatting sqref="M73:M75 M77:M85">
    <cfRule type="expression" dxfId="70" priority="102">
      <formula>AND(M73&lt;&gt;"Amount of Defaults in this period",M73&lt;&gt;" ")</formula>
    </cfRule>
  </conditionalFormatting>
  <conditionalFormatting sqref="N73:N75 N77:N84">
    <cfRule type="expression" dxfId="69" priority="101">
      <formula>AND(N73&lt;&gt;"Amount of Defaults in this period",N73&lt;&gt;" ")</formula>
    </cfRule>
  </conditionalFormatting>
  <conditionalFormatting sqref="O73:O75 O77:O83">
    <cfRule type="expression" dxfId="68" priority="100">
      <formula>AND(O73&lt;&gt;"Amount of Defaults in this period",O73&lt;&gt;" ")</formula>
    </cfRule>
  </conditionalFormatting>
  <conditionalFormatting sqref="P73:P75 P77:P82">
    <cfRule type="expression" dxfId="67" priority="99">
      <formula>AND(P73&lt;&gt;"Amount of Defaults in this period",P73&lt;&gt;" ")</formula>
    </cfRule>
  </conditionalFormatting>
  <conditionalFormatting sqref="Q73:Q75 Q77:Q81">
    <cfRule type="expression" dxfId="66" priority="98">
      <formula>AND(Q73&lt;&gt;"Amount of Defaults in this period",Q73&lt;&gt;" ")</formula>
    </cfRule>
  </conditionalFormatting>
  <conditionalFormatting sqref="R73:R75 R77:R80">
    <cfRule type="expression" dxfId="65" priority="97">
      <formula>AND(R73&lt;&gt;"Amount of Defaults in this period",R73&lt;&gt;" ")</formula>
    </cfRule>
  </conditionalFormatting>
  <conditionalFormatting sqref="S73:S75 S77:S79">
    <cfRule type="expression" dxfId="64" priority="96">
      <formula>AND(S73&lt;&gt;"Amount of Defaults in this period",S73&lt;&gt;" ")</formula>
    </cfRule>
  </conditionalFormatting>
  <conditionalFormatting sqref="T73:T75 T77:T78">
    <cfRule type="expression" dxfId="63" priority="95">
      <formula>AND(T73&lt;&gt;"Amount of Defaults in this period",T73&lt;&gt;" ")</formula>
    </cfRule>
  </conditionalFormatting>
  <conditionalFormatting sqref="U73:U75 U77">
    <cfRule type="expression" dxfId="62" priority="94">
      <formula>AND(U73&lt;&gt;"Amount of Defaults in this period",U73&lt;&gt;" ")</formula>
    </cfRule>
  </conditionalFormatting>
  <conditionalFormatting sqref="V73:V75">
    <cfRule type="expression" dxfId="61" priority="93">
      <formula>AND(V73&lt;&gt;"Amount of Defaults in this period",V73&lt;&gt;" ")</formula>
    </cfRule>
  </conditionalFormatting>
  <conditionalFormatting sqref="W73:W75">
    <cfRule type="expression" dxfId="60" priority="92">
      <formula>AND(W73&lt;&gt;"Amount of Defaults in this period",W73&lt;&gt;" ")</formula>
    </cfRule>
  </conditionalFormatting>
  <conditionalFormatting sqref="X73:X74">
    <cfRule type="expression" dxfId="59" priority="91">
      <formula>AND(X73&lt;&gt;"Amount of Defaults in this period",X73&lt;&gt;" ")</formula>
    </cfRule>
  </conditionalFormatting>
  <conditionalFormatting sqref="Y73">
    <cfRule type="expression" dxfId="58" priority="90">
      <formula>AND(Y73&lt;&gt;"Amount of Defaults in this period",Y73&lt;&gt;" ")</formula>
    </cfRule>
  </conditionalFormatting>
  <conditionalFormatting sqref="G98:G113">
    <cfRule type="expression" dxfId="57" priority="89">
      <formula>AND(G98&lt;&gt;"Amount of Defaults in this period",G98&lt;&gt;" ")</formula>
    </cfRule>
  </conditionalFormatting>
  <conditionalFormatting sqref="H96:H98 H100:H113">
    <cfRule type="expression" dxfId="56" priority="88">
      <formula>AND(H96&lt;&gt;"Amount of Defaults in this period",H96&lt;&gt;" ")</formula>
    </cfRule>
  </conditionalFormatting>
  <conditionalFormatting sqref="AA94">
    <cfRule type="expression" dxfId="55" priority="87">
      <formula>AND(AA94&lt;&gt;"Amount of Defaults in this period",AA94&lt;&gt;" ")</formula>
    </cfRule>
  </conditionalFormatting>
  <conditionalFormatting sqref="H99:V99">
    <cfRule type="expression" dxfId="54" priority="86">
      <formula>AND(H99&lt;&gt;"Amount of Defaults in this period",H99&lt;&gt;" ")</formula>
    </cfRule>
  </conditionalFormatting>
  <conditionalFormatting sqref="G94:Z94">
    <cfRule type="expression" dxfId="53" priority="85">
      <formula>AND(G94&lt;&gt;"Amount of Defaults in this period",G94&lt;&gt;" ")</formula>
    </cfRule>
  </conditionalFormatting>
  <conditionalFormatting sqref="H95:Z95">
    <cfRule type="expression" dxfId="52" priority="84">
      <formula>AND(H95&lt;&gt;"Amount of Defaults in this period",H95&lt;&gt;" ")</formula>
    </cfRule>
  </conditionalFormatting>
  <conditionalFormatting sqref="G96">
    <cfRule type="expression" dxfId="51" priority="83">
      <formula>AND(G96&lt;&gt;"Amount of Defaults in this period",G96&lt;&gt;" ")</formula>
    </cfRule>
  </conditionalFormatting>
  <conditionalFormatting sqref="G97">
    <cfRule type="expression" dxfId="50" priority="82">
      <formula>AND(G97&lt;&gt;"Amount of Defaults in this period",G97&lt;&gt;" ")</formula>
    </cfRule>
  </conditionalFormatting>
  <conditionalFormatting sqref="I96:I98 I100:I112">
    <cfRule type="expression" dxfId="49" priority="81">
      <formula>AND(I96&lt;&gt;"Amount of Defaults in this period",I96&lt;&gt;" ")</formula>
    </cfRule>
  </conditionalFormatting>
  <conditionalFormatting sqref="J96:J98 J100:J111">
    <cfRule type="expression" dxfId="48" priority="80">
      <formula>AND(J96&lt;&gt;"Amount of Defaults in this period",J96&lt;&gt;" ")</formula>
    </cfRule>
  </conditionalFormatting>
  <conditionalFormatting sqref="K96:K98 K100:K110">
    <cfRule type="expression" dxfId="47" priority="79">
      <formula>AND(K96&lt;&gt;"Amount of Defaults in this period",K96&lt;&gt;" ")</formula>
    </cfRule>
  </conditionalFormatting>
  <conditionalFormatting sqref="L96:L98 L100:L109">
    <cfRule type="expression" dxfId="46" priority="78">
      <formula>AND(L96&lt;&gt;"Amount of Defaults in this period",L96&lt;&gt;" ")</formula>
    </cfRule>
  </conditionalFormatting>
  <conditionalFormatting sqref="M96:M98 M100:M108">
    <cfRule type="expression" dxfId="45" priority="77">
      <formula>AND(M96&lt;&gt;"Amount of Defaults in this period",M96&lt;&gt;" ")</formula>
    </cfRule>
  </conditionalFormatting>
  <conditionalFormatting sqref="N96:N98 N100:N107">
    <cfRule type="expression" dxfId="44" priority="76">
      <formula>AND(N96&lt;&gt;"Amount of Defaults in this period",N96&lt;&gt;" ")</formula>
    </cfRule>
  </conditionalFormatting>
  <conditionalFormatting sqref="O96:O98 O100:O106">
    <cfRule type="expression" dxfId="43" priority="75">
      <formula>AND(O96&lt;&gt;"Amount of Defaults in this period",O96&lt;&gt;" ")</formula>
    </cfRule>
  </conditionalFormatting>
  <conditionalFormatting sqref="P96:P98 P100:P105">
    <cfRule type="expression" dxfId="42" priority="74">
      <formula>AND(P96&lt;&gt;"Amount of Defaults in this period",P96&lt;&gt;" ")</formula>
    </cfRule>
  </conditionalFormatting>
  <conditionalFormatting sqref="Q96:Q98 Q100:Q104">
    <cfRule type="expression" dxfId="41" priority="73">
      <formula>AND(Q96&lt;&gt;"Amount of Defaults in this period",Q96&lt;&gt;" ")</formula>
    </cfRule>
  </conditionalFormatting>
  <conditionalFormatting sqref="R96:R98 R100:R103">
    <cfRule type="expression" dxfId="40" priority="72">
      <formula>AND(R96&lt;&gt;"Amount of Defaults in this period",R96&lt;&gt;" ")</formula>
    </cfRule>
  </conditionalFormatting>
  <conditionalFormatting sqref="S96:S98 S100:S102">
    <cfRule type="expression" dxfId="39" priority="71">
      <formula>AND(S96&lt;&gt;"Amount of Defaults in this period",S96&lt;&gt;" ")</formula>
    </cfRule>
  </conditionalFormatting>
  <conditionalFormatting sqref="T96:T98 T100:T101">
    <cfRule type="expression" dxfId="38" priority="70">
      <formula>AND(T96&lt;&gt;"Amount of Defaults in this period",T96&lt;&gt;" ")</formula>
    </cfRule>
  </conditionalFormatting>
  <conditionalFormatting sqref="U96:U98 U100">
    <cfRule type="expression" dxfId="37" priority="69">
      <formula>AND(U96&lt;&gt;"Amount of Defaults in this period",U96&lt;&gt;" ")</formula>
    </cfRule>
  </conditionalFormatting>
  <conditionalFormatting sqref="V96:V98">
    <cfRule type="expression" dxfId="36" priority="68">
      <formula>AND(V96&lt;&gt;"Amount of Defaults in this period",V96&lt;&gt;" ")</formula>
    </cfRule>
  </conditionalFormatting>
  <conditionalFormatting sqref="W96:W98">
    <cfRule type="expression" dxfId="35" priority="67">
      <formula>AND(W96&lt;&gt;"Amount of Defaults in this period",W96&lt;&gt;" ")</formula>
    </cfRule>
  </conditionalFormatting>
  <conditionalFormatting sqref="X96:X97">
    <cfRule type="expression" dxfId="34" priority="66">
      <formula>AND(X96&lt;&gt;"Amount of Defaults in this period",X96&lt;&gt;" ")</formula>
    </cfRule>
  </conditionalFormatting>
  <conditionalFormatting sqref="Y96">
    <cfRule type="expression" dxfId="33" priority="65">
      <formula>AND(Y96&lt;&gt;"Amount of Defaults in this period",Y96&lt;&gt;" ")</formula>
    </cfRule>
  </conditionalFormatting>
  <conditionalFormatting sqref="G95">
    <cfRule type="expression" dxfId="32" priority="64">
      <formula>AND(G95&lt;&gt;"Amount of Defaults in this period",G95&lt;&gt;" ")</formula>
    </cfRule>
  </conditionalFormatting>
  <conditionalFormatting sqref="F71:F90">
    <cfRule type="expression" dxfId="31" priority="63">
      <formula>F71&lt;&gt;"Original weighted average maturity/life of this vintage"</formula>
    </cfRule>
  </conditionalFormatting>
  <conditionalFormatting sqref="F94:F113">
    <cfRule type="expression" dxfId="30" priority="62">
      <formula>F94&lt;&gt;"Original weighted average maturity/life of this vintage"</formula>
    </cfRule>
  </conditionalFormatting>
  <conditionalFormatting sqref="E71:E90">
    <cfRule type="expression" dxfId="29" priority="61">
      <formula>E71&lt;&gt;"Number of Loans/Obligors originated in this period"</formula>
    </cfRule>
  </conditionalFormatting>
  <conditionalFormatting sqref="D71:D90">
    <cfRule type="expression" dxfId="28" priority="60">
      <formula>D71&lt;&gt;"Amount originated in this vintage"</formula>
    </cfRule>
  </conditionalFormatting>
  <conditionalFormatting sqref="D94:D113">
    <cfRule type="expression" dxfId="27" priority="59">
      <formula>D94&lt;&gt;"Amount originated in this vintage"</formula>
    </cfRule>
  </conditionalFormatting>
  <conditionalFormatting sqref="E94:E113">
    <cfRule type="expression" dxfId="26" priority="58">
      <formula>E94&lt;&gt;"Number of Loans/Obligors originated in this period"</formula>
    </cfRule>
  </conditionalFormatting>
  <conditionalFormatting sqref="B52 D52:E52">
    <cfRule type="expression" dxfId="25" priority="41">
      <formula>AND($C$52&lt;&gt;"Please Input Name Segment 2",$F$52="No",$G$52&lt;&gt;"If No, please specify which segments are gathered together.")</formula>
    </cfRule>
  </conditionalFormatting>
  <conditionalFormatting sqref="B53 D53:E53">
    <cfRule type="expression" dxfId="24" priority="37">
      <formula>AND($C$53&lt;&gt;"Please Input Name Segment 3",$F$53="No", $G$54&lt;&gt;"If No, please specify which segments are gathered together.")</formula>
    </cfRule>
  </conditionalFormatting>
  <conditionalFormatting sqref="B55:E55">
    <cfRule type="expression" dxfId="23" priority="20">
      <formula>$F$55="No"</formula>
    </cfRule>
    <cfRule type="expression" dxfId="22" priority="32">
      <formula>AND($F$55="Yes",$G$55&lt;&gt;"If Yes, please identify and inform the relevant obligors default if these obligors impact only the origination amount or also the default amount.")</formula>
    </cfRule>
  </conditionalFormatting>
  <conditionalFormatting sqref="F60:F65 G63:I63">
    <cfRule type="expression" dxfId="21" priority="29">
      <formula>$F$51="No"</formula>
    </cfRule>
  </conditionalFormatting>
  <conditionalFormatting sqref="I60:I62 I64:I65">
    <cfRule type="expression" dxfId="20" priority="27">
      <formula>$F$54="No"</formula>
    </cfRule>
  </conditionalFormatting>
  <conditionalFormatting sqref="B48:E48">
    <cfRule type="expression" dxfId="19" priority="25">
      <formula>$F$48="No"</formula>
    </cfRule>
    <cfRule type="expression" dxfId="18" priority="26">
      <formula>AND($F$48="Yes",$G$48&lt;&gt;"Please specify.")</formula>
    </cfRule>
  </conditionalFormatting>
  <conditionalFormatting sqref="B51 D51:E51">
    <cfRule type="expression" dxfId="17" priority="23">
      <formula>$F$51="Yes"</formula>
    </cfRule>
    <cfRule type="expression" dxfId="16" priority="24">
      <formula>AND($C$51&lt;&gt;"Please Input Name Segment 1",$F$51="No",$G$51&lt;&gt;"If No, please specify which segments are gathered together.")</formula>
    </cfRule>
  </conditionalFormatting>
  <conditionalFormatting sqref="B54:E54">
    <cfRule type="expression" dxfId="15" priority="21">
      <formula>AND($C$54&lt;&gt;"Please Input Name Segment 4", $F$54="Yes")</formula>
    </cfRule>
    <cfRule type="expression" dxfId="14" priority="22">
      <formula>AND($C$54&lt;&gt;"Please Input Name Segment 4",$F$54="No",$G$54&lt;&gt;"If No, please specify which segments are gathered together.")</formula>
    </cfRule>
  </conditionalFormatting>
  <conditionalFormatting sqref="G60:G62 G64:G65">
    <cfRule type="expression" dxfId="13" priority="30">
      <formula>$F$52="No"</formula>
    </cfRule>
  </conditionalFormatting>
  <conditionalFormatting sqref="H60:H62 H64:H65">
    <cfRule type="expression" dxfId="12" priority="18">
      <formula>$F$53="No"</formula>
    </cfRule>
  </conditionalFormatting>
  <conditionalFormatting sqref="G41:I41">
    <cfRule type="expression" dxfId="11" priority="16">
      <formula>$F41&lt;&gt;"Yes"</formula>
    </cfRule>
  </conditionalFormatting>
  <conditionalFormatting sqref="G39:I39">
    <cfRule type="expression" dxfId="10" priority="15">
      <formula>$F39&lt;&gt;"Yes"</formula>
    </cfRule>
  </conditionalFormatting>
  <conditionalFormatting sqref="C60:E60">
    <cfRule type="expression" dxfId="9" priority="12">
      <formula>$F$60&lt;&gt;"Please input"</formula>
    </cfRule>
  </conditionalFormatting>
  <conditionalFormatting sqref="C61:E61">
    <cfRule type="expression" dxfId="8" priority="11">
      <formula>$F$61&lt;&gt;"Please input Segment Name in C51"</formula>
    </cfRule>
  </conditionalFormatting>
  <conditionalFormatting sqref="C62:E62 C63">
    <cfRule type="expression" dxfId="7" priority="10">
      <formula>ISNUMBER($F$63)</formula>
    </cfRule>
  </conditionalFormatting>
  <conditionalFormatting sqref="C64:E64">
    <cfRule type="expression" dxfId="6" priority="9">
      <formula>$F$64&lt;&gt;"Please input"</formula>
    </cfRule>
  </conditionalFormatting>
  <conditionalFormatting sqref="C65:E65">
    <cfRule type="expression" dxfId="5" priority="8">
      <formula>$F$65&lt;&gt;""</formula>
    </cfRule>
  </conditionalFormatting>
  <conditionalFormatting sqref="B60">
    <cfRule type="expression" dxfId="4" priority="6">
      <formula>F60&lt;&gt;"Please input"</formula>
    </cfRule>
  </conditionalFormatting>
  <conditionalFormatting sqref="B62">
    <cfRule type="expression" dxfId="3" priority="5">
      <formula>F62&lt;&gt;"0/0/0"</formula>
    </cfRule>
  </conditionalFormatting>
  <conditionalFormatting sqref="B63">
    <cfRule type="expression" dxfId="2" priority="4">
      <formula>ISNUMBER(F63)</formula>
    </cfRule>
  </conditionalFormatting>
  <conditionalFormatting sqref="B64">
    <cfRule type="expression" dxfId="1" priority="3">
      <formula>F64&lt;&gt;"Please input"</formula>
    </cfRule>
  </conditionalFormatting>
  <conditionalFormatting sqref="B65">
    <cfRule type="expression" dxfId="0" priority="2">
      <formula>NOT(ISBLANK(F65))</formula>
    </cfRule>
  </conditionalFormatting>
  <dataValidations count="6">
    <dataValidation type="list" allowBlank="1" showInputMessage="1" showErrorMessage="1" sqref="F44:F48 F51:F55" xr:uid="{4DDA3B5C-BD48-46DD-B3E7-6755B07DF29C}">
      <formula1>"Yes,No,Please input"</formula1>
    </dataValidation>
    <dataValidation type="list" allowBlank="1" showInputMessage="1" showErrorMessage="1" sqref="F38:F40" xr:uid="{40C246B9-0483-4C54-9207-0CE082FCAD93}">
      <formula1>"Yes,No,Partially,Please input"</formula1>
    </dataValidation>
    <dataValidation type="list" allowBlank="1" showInputMessage="1" showErrorMessage="1" sqref="F60:I60 K60" xr:uid="{F1CC3AEC-7CA5-4BB5-BFBE-5A0E9EBF331A}">
      <formula1>"Loan, revolving line, overdraft, financial lease, operational lease, mortgage, other,Please input"</formula1>
    </dataValidation>
    <dataValidation type="list" allowBlank="1" showInputMessage="1" showErrorMessage="1" sqref="K61" xr:uid="{C0E68E37-A5D7-48D7-ADD1-2BDB9D3E1EC5}">
      <formula1>$C$51:$C$54</formula1>
    </dataValidation>
    <dataValidation type="list" allowBlank="1" showInputMessage="1" showErrorMessage="1" sqref="L60:M60" xr:uid="{288A9EA8-4BB0-4E4F-9C7A-D25BFECE507D}">
      <formula1>"Loan, revolving line, overdraft, financial lease, operational lease, mortgage, other"</formula1>
    </dataValidation>
    <dataValidation type="decimal" allowBlank="1" showInputMessage="1" showErrorMessage="1" promptTitle="Percentage" prompt="Please insert a percentage between 0% and 100% which corresponds to the relative percentage of bullet/balloon exposures originated on average during the period covered by the data for the given segment." sqref="F63:I63" xr:uid="{4FDDCA81-AF3C-4260-B98C-EB35275A616F}">
      <formula1>0</formula1>
      <formula2>1</formula2>
    </dataValidation>
  </dataValidations>
  <pageMargins left="0.7" right="0.7" top="0.75" bottom="0.75" header="0.3" footer="0.3"/>
  <pageSetup paperSize="9" orientation="portrait" r:id="rId1"/>
  <headerFooter>
    <oddHeader>&amp;C&amp;"Calibri"&amp;10&amp;K808080 Corporate Use&amp;1#_x000D_</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1569CBE-5B8A-4B62-A6ED-6194CD484A68}">
          <x14:formula1>
            <xm:f>lookup!$B$3:$B$163</xm:f>
          </x14:formula1>
          <xm:sqref>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C4DE-5B65-4198-AAEB-B6ED8B8CFF76}">
  <dimension ref="A1:B163"/>
  <sheetViews>
    <sheetView workbookViewId="0">
      <selection activeCell="B4" sqref="B4"/>
    </sheetView>
  </sheetViews>
  <sheetFormatPr defaultRowHeight="12.75" x14ac:dyDescent="0.35"/>
  <cols>
    <col min="1" max="1" width="35.73046875" bestFit="1" customWidth="1"/>
  </cols>
  <sheetData>
    <row r="1" spans="1:2" x14ac:dyDescent="0.35">
      <c r="A1" s="182" t="s">
        <v>142</v>
      </c>
      <c r="B1" s="182"/>
    </row>
    <row r="2" spans="1:2" x14ac:dyDescent="0.35">
      <c r="A2" t="s">
        <v>143</v>
      </c>
      <c r="B2" t="s">
        <v>144</v>
      </c>
    </row>
    <row r="3" spans="1:2" x14ac:dyDescent="0.35">
      <c r="B3" t="s">
        <v>34</v>
      </c>
    </row>
    <row r="4" spans="1:2" x14ac:dyDescent="0.35">
      <c r="A4" t="s">
        <v>145</v>
      </c>
      <c r="B4" t="s">
        <v>146</v>
      </c>
    </row>
    <row r="5" spans="1:2" x14ac:dyDescent="0.35">
      <c r="A5" t="s">
        <v>45</v>
      </c>
      <c r="B5" t="s">
        <v>45</v>
      </c>
    </row>
    <row r="6" spans="1:2" x14ac:dyDescent="0.35">
      <c r="A6" t="s">
        <v>147</v>
      </c>
      <c r="B6" t="s">
        <v>148</v>
      </c>
    </row>
    <row r="7" spans="1:2" x14ac:dyDescent="0.35">
      <c r="A7" t="s">
        <v>149</v>
      </c>
      <c r="B7" t="s">
        <v>150</v>
      </c>
    </row>
    <row r="8" spans="1:2" x14ac:dyDescent="0.35">
      <c r="A8" t="s">
        <v>151</v>
      </c>
      <c r="B8" t="s">
        <v>152</v>
      </c>
    </row>
    <row r="9" spans="1:2" x14ac:dyDescent="0.35">
      <c r="A9" t="s">
        <v>153</v>
      </c>
      <c r="B9" t="s">
        <v>154</v>
      </c>
    </row>
    <row r="10" spans="1:2" x14ac:dyDescent="0.35">
      <c r="A10" t="s">
        <v>155</v>
      </c>
      <c r="B10" t="s">
        <v>156</v>
      </c>
    </row>
    <row r="11" spans="1:2" x14ac:dyDescent="0.35">
      <c r="A11" t="s">
        <v>157</v>
      </c>
      <c r="B11" t="s">
        <v>158</v>
      </c>
    </row>
    <row r="12" spans="1:2" x14ac:dyDescent="0.35">
      <c r="A12" t="s">
        <v>159</v>
      </c>
      <c r="B12" t="s">
        <v>160</v>
      </c>
    </row>
    <row r="13" spans="1:2" x14ac:dyDescent="0.35">
      <c r="A13" t="s">
        <v>161</v>
      </c>
      <c r="B13" t="s">
        <v>162</v>
      </c>
    </row>
    <row r="14" spans="1:2" x14ac:dyDescent="0.35">
      <c r="A14" t="s">
        <v>163</v>
      </c>
      <c r="B14" t="s">
        <v>164</v>
      </c>
    </row>
    <row r="15" spans="1:2" x14ac:dyDescent="0.35">
      <c r="A15" t="s">
        <v>165</v>
      </c>
      <c r="B15" t="s">
        <v>166</v>
      </c>
    </row>
    <row r="16" spans="1:2" x14ac:dyDescent="0.35">
      <c r="A16" t="s">
        <v>167</v>
      </c>
      <c r="B16" t="s">
        <v>168</v>
      </c>
    </row>
    <row r="17" spans="1:2" x14ac:dyDescent="0.35">
      <c r="A17" t="s">
        <v>169</v>
      </c>
      <c r="B17" t="s">
        <v>170</v>
      </c>
    </row>
    <row r="18" spans="1:2" x14ac:dyDescent="0.35">
      <c r="A18" t="s">
        <v>171</v>
      </c>
      <c r="B18" t="s">
        <v>172</v>
      </c>
    </row>
    <row r="19" spans="1:2" x14ac:dyDescent="0.35">
      <c r="A19" t="s">
        <v>173</v>
      </c>
      <c r="B19" t="s">
        <v>174</v>
      </c>
    </row>
    <row r="20" spans="1:2" x14ac:dyDescent="0.35">
      <c r="A20" t="s">
        <v>175</v>
      </c>
      <c r="B20" t="s">
        <v>176</v>
      </c>
    </row>
    <row r="21" spans="1:2" x14ac:dyDescent="0.35">
      <c r="A21" t="s">
        <v>177</v>
      </c>
      <c r="B21" t="s">
        <v>178</v>
      </c>
    </row>
    <row r="22" spans="1:2" x14ac:dyDescent="0.35">
      <c r="A22" t="s">
        <v>179</v>
      </c>
      <c r="B22" t="s">
        <v>180</v>
      </c>
    </row>
    <row r="23" spans="1:2" x14ac:dyDescent="0.35">
      <c r="A23" t="s">
        <v>181</v>
      </c>
      <c r="B23" t="s">
        <v>182</v>
      </c>
    </row>
    <row r="24" spans="1:2" x14ac:dyDescent="0.35">
      <c r="A24" t="s">
        <v>183</v>
      </c>
      <c r="B24" t="s">
        <v>184</v>
      </c>
    </row>
    <row r="25" spans="1:2" x14ac:dyDescent="0.35">
      <c r="A25" t="s">
        <v>185</v>
      </c>
      <c r="B25" t="s">
        <v>186</v>
      </c>
    </row>
    <row r="26" spans="1:2" x14ac:dyDescent="0.35">
      <c r="A26" t="s">
        <v>187</v>
      </c>
      <c r="B26" t="s">
        <v>188</v>
      </c>
    </row>
    <row r="27" spans="1:2" x14ac:dyDescent="0.35">
      <c r="A27" t="s">
        <v>189</v>
      </c>
      <c r="B27" t="s">
        <v>190</v>
      </c>
    </row>
    <row r="28" spans="1:2" x14ac:dyDescent="0.35">
      <c r="A28" t="s">
        <v>191</v>
      </c>
      <c r="B28" t="s">
        <v>192</v>
      </c>
    </row>
    <row r="29" spans="1:2" x14ac:dyDescent="0.35">
      <c r="A29" t="s">
        <v>193</v>
      </c>
      <c r="B29" t="s">
        <v>194</v>
      </c>
    </row>
    <row r="30" spans="1:2" x14ac:dyDescent="0.35">
      <c r="A30" t="s">
        <v>195</v>
      </c>
      <c r="B30" t="s">
        <v>196</v>
      </c>
    </row>
    <row r="31" spans="1:2" x14ac:dyDescent="0.35">
      <c r="A31" t="s">
        <v>197</v>
      </c>
      <c r="B31" t="s">
        <v>198</v>
      </c>
    </row>
    <row r="32" spans="1:2" x14ac:dyDescent="0.35">
      <c r="A32" t="s">
        <v>199</v>
      </c>
      <c r="B32" t="s">
        <v>200</v>
      </c>
    </row>
    <row r="33" spans="1:2" x14ac:dyDescent="0.35">
      <c r="A33" t="s">
        <v>201</v>
      </c>
      <c r="B33" t="s">
        <v>202</v>
      </c>
    </row>
    <row r="34" spans="1:2" x14ac:dyDescent="0.35">
      <c r="A34" t="s">
        <v>203</v>
      </c>
      <c r="B34" t="s">
        <v>204</v>
      </c>
    </row>
    <row r="35" spans="1:2" x14ac:dyDescent="0.35">
      <c r="A35" t="s">
        <v>205</v>
      </c>
      <c r="B35" t="s">
        <v>206</v>
      </c>
    </row>
    <row r="36" spans="1:2" x14ac:dyDescent="0.35">
      <c r="A36" t="s">
        <v>207</v>
      </c>
      <c r="B36" t="s">
        <v>208</v>
      </c>
    </row>
    <row r="37" spans="1:2" x14ac:dyDescent="0.35">
      <c r="A37" t="s">
        <v>209</v>
      </c>
      <c r="B37" t="s">
        <v>210</v>
      </c>
    </row>
    <row r="38" spans="1:2" x14ac:dyDescent="0.35">
      <c r="A38" t="s">
        <v>211</v>
      </c>
      <c r="B38" t="s">
        <v>212</v>
      </c>
    </row>
    <row r="39" spans="1:2" x14ac:dyDescent="0.35">
      <c r="A39" t="s">
        <v>213</v>
      </c>
      <c r="B39" t="s">
        <v>214</v>
      </c>
    </row>
    <row r="40" spans="1:2" x14ac:dyDescent="0.35">
      <c r="A40" t="s">
        <v>215</v>
      </c>
      <c r="B40" t="s">
        <v>216</v>
      </c>
    </row>
    <row r="41" spans="1:2" x14ac:dyDescent="0.35">
      <c r="A41" t="s">
        <v>217</v>
      </c>
      <c r="B41" t="s">
        <v>218</v>
      </c>
    </row>
    <row r="42" spans="1:2" x14ac:dyDescent="0.35">
      <c r="A42" t="s">
        <v>219</v>
      </c>
      <c r="B42" t="s">
        <v>220</v>
      </c>
    </row>
    <row r="43" spans="1:2" x14ac:dyDescent="0.35">
      <c r="A43" t="s">
        <v>221</v>
      </c>
      <c r="B43" t="s">
        <v>222</v>
      </c>
    </row>
    <row r="44" spans="1:2" x14ac:dyDescent="0.35">
      <c r="A44" t="s">
        <v>223</v>
      </c>
      <c r="B44" t="s">
        <v>224</v>
      </c>
    </row>
    <row r="45" spans="1:2" x14ac:dyDescent="0.35">
      <c r="A45" t="s">
        <v>225</v>
      </c>
      <c r="B45" t="s">
        <v>226</v>
      </c>
    </row>
    <row r="46" spans="1:2" x14ac:dyDescent="0.35">
      <c r="A46" t="s">
        <v>227</v>
      </c>
      <c r="B46" t="s">
        <v>228</v>
      </c>
    </row>
    <row r="47" spans="1:2" x14ac:dyDescent="0.35">
      <c r="A47" t="s">
        <v>229</v>
      </c>
      <c r="B47" t="s">
        <v>230</v>
      </c>
    </row>
    <row r="48" spans="1:2" x14ac:dyDescent="0.35">
      <c r="A48" t="s">
        <v>231</v>
      </c>
      <c r="B48" t="s">
        <v>232</v>
      </c>
    </row>
    <row r="49" spans="1:2" x14ac:dyDescent="0.35">
      <c r="A49" t="s">
        <v>233</v>
      </c>
      <c r="B49" t="s">
        <v>234</v>
      </c>
    </row>
    <row r="50" spans="1:2" x14ac:dyDescent="0.35">
      <c r="A50" t="s">
        <v>235</v>
      </c>
      <c r="B50" t="s">
        <v>236</v>
      </c>
    </row>
    <row r="51" spans="1:2" x14ac:dyDescent="0.35">
      <c r="A51" t="s">
        <v>237</v>
      </c>
      <c r="B51" t="s">
        <v>238</v>
      </c>
    </row>
    <row r="52" spans="1:2" x14ac:dyDescent="0.35">
      <c r="A52" t="s">
        <v>239</v>
      </c>
      <c r="B52" t="s">
        <v>240</v>
      </c>
    </row>
    <row r="53" spans="1:2" x14ac:dyDescent="0.35">
      <c r="A53" t="s">
        <v>241</v>
      </c>
      <c r="B53" t="s">
        <v>242</v>
      </c>
    </row>
    <row r="54" spans="1:2" x14ac:dyDescent="0.35">
      <c r="A54" t="s">
        <v>243</v>
      </c>
      <c r="B54" t="s">
        <v>244</v>
      </c>
    </row>
    <row r="55" spans="1:2" x14ac:dyDescent="0.35">
      <c r="A55" t="s">
        <v>245</v>
      </c>
      <c r="B55" t="s">
        <v>246</v>
      </c>
    </row>
    <row r="56" spans="1:2" x14ac:dyDescent="0.35">
      <c r="A56" t="s">
        <v>247</v>
      </c>
      <c r="B56" t="s">
        <v>248</v>
      </c>
    </row>
    <row r="57" spans="1:2" x14ac:dyDescent="0.35">
      <c r="A57" t="s">
        <v>249</v>
      </c>
      <c r="B57" t="s">
        <v>250</v>
      </c>
    </row>
    <row r="58" spans="1:2" x14ac:dyDescent="0.35">
      <c r="A58" t="s">
        <v>251</v>
      </c>
      <c r="B58" t="s">
        <v>252</v>
      </c>
    </row>
    <row r="59" spans="1:2" x14ac:dyDescent="0.35">
      <c r="A59" t="s">
        <v>253</v>
      </c>
      <c r="B59" t="s">
        <v>254</v>
      </c>
    </row>
    <row r="60" spans="1:2" x14ac:dyDescent="0.35">
      <c r="A60" t="s">
        <v>255</v>
      </c>
      <c r="B60" t="s">
        <v>256</v>
      </c>
    </row>
    <row r="61" spans="1:2" x14ac:dyDescent="0.35">
      <c r="A61" t="s">
        <v>257</v>
      </c>
      <c r="B61" t="s">
        <v>258</v>
      </c>
    </row>
    <row r="62" spans="1:2" x14ac:dyDescent="0.35">
      <c r="A62" t="s">
        <v>259</v>
      </c>
      <c r="B62" t="s">
        <v>260</v>
      </c>
    </row>
    <row r="63" spans="1:2" x14ac:dyDescent="0.35">
      <c r="A63" t="s">
        <v>261</v>
      </c>
      <c r="B63" t="s">
        <v>262</v>
      </c>
    </row>
    <row r="64" spans="1:2" x14ac:dyDescent="0.35">
      <c r="A64" t="s">
        <v>263</v>
      </c>
      <c r="B64" t="s">
        <v>264</v>
      </c>
    </row>
    <row r="65" spans="1:2" x14ac:dyDescent="0.35">
      <c r="A65" t="s">
        <v>265</v>
      </c>
      <c r="B65" t="s">
        <v>266</v>
      </c>
    </row>
    <row r="66" spans="1:2" x14ac:dyDescent="0.35">
      <c r="A66" t="s">
        <v>267</v>
      </c>
      <c r="B66" t="s">
        <v>268</v>
      </c>
    </row>
    <row r="67" spans="1:2" x14ac:dyDescent="0.35">
      <c r="A67" t="s">
        <v>269</v>
      </c>
      <c r="B67" t="s">
        <v>270</v>
      </c>
    </row>
    <row r="68" spans="1:2" x14ac:dyDescent="0.35">
      <c r="A68" t="s">
        <v>271</v>
      </c>
      <c r="B68" t="s">
        <v>272</v>
      </c>
    </row>
    <row r="69" spans="1:2" x14ac:dyDescent="0.35">
      <c r="A69" t="s">
        <v>273</v>
      </c>
      <c r="B69" t="s">
        <v>274</v>
      </c>
    </row>
    <row r="70" spans="1:2" x14ac:dyDescent="0.35">
      <c r="A70" t="s">
        <v>275</v>
      </c>
      <c r="B70" t="s">
        <v>276</v>
      </c>
    </row>
    <row r="71" spans="1:2" x14ac:dyDescent="0.35">
      <c r="A71" t="s">
        <v>277</v>
      </c>
      <c r="B71" t="s">
        <v>278</v>
      </c>
    </row>
    <row r="72" spans="1:2" x14ac:dyDescent="0.35">
      <c r="A72" t="s">
        <v>279</v>
      </c>
      <c r="B72" t="s">
        <v>280</v>
      </c>
    </row>
    <row r="73" spans="1:2" x14ac:dyDescent="0.35">
      <c r="A73" t="s">
        <v>281</v>
      </c>
      <c r="B73" t="s">
        <v>282</v>
      </c>
    </row>
    <row r="74" spans="1:2" x14ac:dyDescent="0.35">
      <c r="A74" t="s">
        <v>283</v>
      </c>
      <c r="B74" t="s">
        <v>284</v>
      </c>
    </row>
    <row r="75" spans="1:2" x14ac:dyDescent="0.35">
      <c r="A75" t="s">
        <v>285</v>
      </c>
      <c r="B75" t="s">
        <v>286</v>
      </c>
    </row>
    <row r="76" spans="1:2" x14ac:dyDescent="0.35">
      <c r="A76" t="s">
        <v>287</v>
      </c>
      <c r="B76" t="s">
        <v>288</v>
      </c>
    </row>
    <row r="77" spans="1:2" x14ac:dyDescent="0.35">
      <c r="A77" t="s">
        <v>289</v>
      </c>
      <c r="B77" t="s">
        <v>290</v>
      </c>
    </row>
    <row r="78" spans="1:2" x14ac:dyDescent="0.35">
      <c r="A78" t="s">
        <v>291</v>
      </c>
      <c r="B78" t="s">
        <v>292</v>
      </c>
    </row>
    <row r="79" spans="1:2" x14ac:dyDescent="0.35">
      <c r="A79" t="s">
        <v>293</v>
      </c>
      <c r="B79" t="s">
        <v>294</v>
      </c>
    </row>
    <row r="80" spans="1:2" x14ac:dyDescent="0.35">
      <c r="A80" t="s">
        <v>295</v>
      </c>
      <c r="B80" t="s">
        <v>296</v>
      </c>
    </row>
    <row r="81" spans="1:2" x14ac:dyDescent="0.35">
      <c r="A81" t="s">
        <v>297</v>
      </c>
      <c r="B81" t="s">
        <v>298</v>
      </c>
    </row>
    <row r="82" spans="1:2" x14ac:dyDescent="0.35">
      <c r="A82" t="s">
        <v>299</v>
      </c>
      <c r="B82" t="s">
        <v>300</v>
      </c>
    </row>
    <row r="83" spans="1:2" x14ac:dyDescent="0.35">
      <c r="A83" t="s">
        <v>301</v>
      </c>
      <c r="B83" t="s">
        <v>302</v>
      </c>
    </row>
    <row r="84" spans="1:2" x14ac:dyDescent="0.35">
      <c r="A84" t="s">
        <v>303</v>
      </c>
      <c r="B84" t="s">
        <v>304</v>
      </c>
    </row>
    <row r="85" spans="1:2" x14ac:dyDescent="0.35">
      <c r="A85" t="s">
        <v>305</v>
      </c>
      <c r="B85" t="s">
        <v>306</v>
      </c>
    </row>
    <row r="86" spans="1:2" x14ac:dyDescent="0.35">
      <c r="A86" t="s">
        <v>307</v>
      </c>
      <c r="B86" t="s">
        <v>308</v>
      </c>
    </row>
    <row r="87" spans="1:2" x14ac:dyDescent="0.35">
      <c r="A87" t="s">
        <v>309</v>
      </c>
      <c r="B87" t="s">
        <v>310</v>
      </c>
    </row>
    <row r="88" spans="1:2" x14ac:dyDescent="0.35">
      <c r="A88" t="s">
        <v>311</v>
      </c>
      <c r="B88" t="s">
        <v>312</v>
      </c>
    </row>
    <row r="89" spans="1:2" x14ac:dyDescent="0.35">
      <c r="A89" t="s">
        <v>313</v>
      </c>
      <c r="B89" t="s">
        <v>314</v>
      </c>
    </row>
    <row r="90" spans="1:2" x14ac:dyDescent="0.35">
      <c r="A90" t="s">
        <v>315</v>
      </c>
      <c r="B90" t="s">
        <v>316</v>
      </c>
    </row>
    <row r="91" spans="1:2" x14ac:dyDescent="0.35">
      <c r="A91" t="s">
        <v>317</v>
      </c>
      <c r="B91" t="s">
        <v>318</v>
      </c>
    </row>
    <row r="92" spans="1:2" x14ac:dyDescent="0.35">
      <c r="A92" t="s">
        <v>319</v>
      </c>
      <c r="B92" t="s">
        <v>320</v>
      </c>
    </row>
    <row r="93" spans="1:2" x14ac:dyDescent="0.35">
      <c r="A93" t="s">
        <v>321</v>
      </c>
      <c r="B93" t="s">
        <v>322</v>
      </c>
    </row>
    <row r="94" spans="1:2" x14ac:dyDescent="0.35">
      <c r="A94" t="s">
        <v>323</v>
      </c>
      <c r="B94" t="s">
        <v>324</v>
      </c>
    </row>
    <row r="95" spans="1:2" x14ac:dyDescent="0.35">
      <c r="A95" t="s">
        <v>325</v>
      </c>
      <c r="B95" t="s">
        <v>326</v>
      </c>
    </row>
    <row r="96" spans="1:2" x14ac:dyDescent="0.35">
      <c r="A96" t="s">
        <v>327</v>
      </c>
      <c r="B96" t="s">
        <v>328</v>
      </c>
    </row>
    <row r="97" spans="1:2" x14ac:dyDescent="0.35">
      <c r="A97" t="s">
        <v>329</v>
      </c>
      <c r="B97" t="s">
        <v>330</v>
      </c>
    </row>
    <row r="98" spans="1:2" x14ac:dyDescent="0.35">
      <c r="A98" t="s">
        <v>331</v>
      </c>
      <c r="B98" t="s">
        <v>332</v>
      </c>
    </row>
    <row r="99" spans="1:2" x14ac:dyDescent="0.35">
      <c r="A99" t="s">
        <v>333</v>
      </c>
      <c r="B99" t="s">
        <v>334</v>
      </c>
    </row>
    <row r="100" spans="1:2" x14ac:dyDescent="0.35">
      <c r="A100" t="s">
        <v>335</v>
      </c>
      <c r="B100" t="s">
        <v>336</v>
      </c>
    </row>
    <row r="101" spans="1:2" x14ac:dyDescent="0.35">
      <c r="A101" t="s">
        <v>337</v>
      </c>
      <c r="B101" t="s">
        <v>338</v>
      </c>
    </row>
    <row r="102" spans="1:2" x14ac:dyDescent="0.35">
      <c r="A102" t="s">
        <v>339</v>
      </c>
      <c r="B102" t="s">
        <v>340</v>
      </c>
    </row>
    <row r="103" spans="1:2" x14ac:dyDescent="0.35">
      <c r="A103" t="s">
        <v>341</v>
      </c>
      <c r="B103" t="s">
        <v>342</v>
      </c>
    </row>
    <row r="104" spans="1:2" x14ac:dyDescent="0.35">
      <c r="A104" t="s">
        <v>343</v>
      </c>
      <c r="B104" t="s">
        <v>344</v>
      </c>
    </row>
    <row r="105" spans="1:2" x14ac:dyDescent="0.35">
      <c r="A105" t="s">
        <v>345</v>
      </c>
      <c r="B105" t="s">
        <v>346</v>
      </c>
    </row>
    <row r="106" spans="1:2" x14ac:dyDescent="0.35">
      <c r="A106" t="s">
        <v>347</v>
      </c>
      <c r="B106" t="s">
        <v>348</v>
      </c>
    </row>
    <row r="107" spans="1:2" x14ac:dyDescent="0.35">
      <c r="A107" t="s">
        <v>349</v>
      </c>
      <c r="B107" t="s">
        <v>350</v>
      </c>
    </row>
    <row r="108" spans="1:2" x14ac:dyDescent="0.35">
      <c r="A108" t="s">
        <v>351</v>
      </c>
      <c r="B108" t="s">
        <v>352</v>
      </c>
    </row>
    <row r="109" spans="1:2" x14ac:dyDescent="0.35">
      <c r="A109" t="s">
        <v>353</v>
      </c>
      <c r="B109" t="s">
        <v>354</v>
      </c>
    </row>
    <row r="110" spans="1:2" x14ac:dyDescent="0.35">
      <c r="A110" t="s">
        <v>355</v>
      </c>
      <c r="B110" t="s">
        <v>356</v>
      </c>
    </row>
    <row r="111" spans="1:2" x14ac:dyDescent="0.35">
      <c r="A111" t="s">
        <v>357</v>
      </c>
      <c r="B111" t="s">
        <v>358</v>
      </c>
    </row>
    <row r="112" spans="1:2" x14ac:dyDescent="0.35">
      <c r="A112" t="s">
        <v>359</v>
      </c>
      <c r="B112" t="s">
        <v>360</v>
      </c>
    </row>
    <row r="113" spans="1:2" x14ac:dyDescent="0.35">
      <c r="A113" t="s">
        <v>361</v>
      </c>
      <c r="B113" t="s">
        <v>362</v>
      </c>
    </row>
    <row r="114" spans="1:2" x14ac:dyDescent="0.35">
      <c r="A114" t="s">
        <v>363</v>
      </c>
      <c r="B114" t="s">
        <v>364</v>
      </c>
    </row>
    <row r="115" spans="1:2" x14ac:dyDescent="0.35">
      <c r="A115" t="s">
        <v>365</v>
      </c>
      <c r="B115" t="s">
        <v>366</v>
      </c>
    </row>
    <row r="116" spans="1:2" x14ac:dyDescent="0.35">
      <c r="A116" t="s">
        <v>367</v>
      </c>
      <c r="B116" t="s">
        <v>368</v>
      </c>
    </row>
    <row r="117" spans="1:2" x14ac:dyDescent="0.35">
      <c r="A117" t="s">
        <v>369</v>
      </c>
      <c r="B117" t="s">
        <v>370</v>
      </c>
    </row>
    <row r="118" spans="1:2" x14ac:dyDescent="0.35">
      <c r="A118" t="s">
        <v>371</v>
      </c>
      <c r="B118" t="s">
        <v>372</v>
      </c>
    </row>
    <row r="119" spans="1:2" x14ac:dyDescent="0.35">
      <c r="A119" t="s">
        <v>373</v>
      </c>
      <c r="B119" t="s">
        <v>374</v>
      </c>
    </row>
    <row r="120" spans="1:2" x14ac:dyDescent="0.35">
      <c r="A120" t="s">
        <v>375</v>
      </c>
      <c r="B120" t="s">
        <v>376</v>
      </c>
    </row>
    <row r="121" spans="1:2" x14ac:dyDescent="0.35">
      <c r="A121" t="s">
        <v>377</v>
      </c>
      <c r="B121" t="s">
        <v>378</v>
      </c>
    </row>
    <row r="122" spans="1:2" x14ac:dyDescent="0.35">
      <c r="A122" t="s">
        <v>379</v>
      </c>
      <c r="B122" t="s">
        <v>380</v>
      </c>
    </row>
    <row r="123" spans="1:2" x14ac:dyDescent="0.35">
      <c r="A123" t="s">
        <v>381</v>
      </c>
      <c r="B123" t="s">
        <v>382</v>
      </c>
    </row>
    <row r="124" spans="1:2" x14ac:dyDescent="0.35">
      <c r="A124" t="s">
        <v>383</v>
      </c>
      <c r="B124" t="s">
        <v>384</v>
      </c>
    </row>
    <row r="125" spans="1:2" x14ac:dyDescent="0.35">
      <c r="A125" t="s">
        <v>385</v>
      </c>
      <c r="B125" t="s">
        <v>386</v>
      </c>
    </row>
    <row r="126" spans="1:2" x14ac:dyDescent="0.35">
      <c r="A126" t="s">
        <v>387</v>
      </c>
      <c r="B126" t="s">
        <v>388</v>
      </c>
    </row>
    <row r="127" spans="1:2" x14ac:dyDescent="0.35">
      <c r="A127" t="s">
        <v>389</v>
      </c>
      <c r="B127" t="s">
        <v>390</v>
      </c>
    </row>
    <row r="128" spans="1:2" x14ac:dyDescent="0.35">
      <c r="A128" t="s">
        <v>391</v>
      </c>
      <c r="B128" t="s">
        <v>392</v>
      </c>
    </row>
    <row r="129" spans="1:2" x14ac:dyDescent="0.35">
      <c r="A129" t="s">
        <v>393</v>
      </c>
      <c r="B129" t="s">
        <v>394</v>
      </c>
    </row>
    <row r="130" spans="1:2" x14ac:dyDescent="0.35">
      <c r="A130" t="s">
        <v>395</v>
      </c>
      <c r="B130" t="s">
        <v>396</v>
      </c>
    </row>
    <row r="131" spans="1:2" x14ac:dyDescent="0.35">
      <c r="A131" t="s">
        <v>397</v>
      </c>
      <c r="B131" t="s">
        <v>398</v>
      </c>
    </row>
    <row r="132" spans="1:2" x14ac:dyDescent="0.35">
      <c r="A132" t="s">
        <v>399</v>
      </c>
      <c r="B132" t="s">
        <v>400</v>
      </c>
    </row>
    <row r="133" spans="1:2" x14ac:dyDescent="0.35">
      <c r="A133" t="s">
        <v>401</v>
      </c>
      <c r="B133" t="s">
        <v>402</v>
      </c>
    </row>
    <row r="134" spans="1:2" x14ac:dyDescent="0.35">
      <c r="A134" t="s">
        <v>403</v>
      </c>
      <c r="B134" t="s">
        <v>404</v>
      </c>
    </row>
    <row r="135" spans="1:2" x14ac:dyDescent="0.35">
      <c r="A135" t="s">
        <v>405</v>
      </c>
      <c r="B135" t="s">
        <v>406</v>
      </c>
    </row>
    <row r="136" spans="1:2" x14ac:dyDescent="0.35">
      <c r="A136" t="s">
        <v>407</v>
      </c>
      <c r="B136" t="s">
        <v>408</v>
      </c>
    </row>
    <row r="137" spans="1:2" x14ac:dyDescent="0.35">
      <c r="A137" t="s">
        <v>409</v>
      </c>
      <c r="B137" t="s">
        <v>410</v>
      </c>
    </row>
    <row r="138" spans="1:2" x14ac:dyDescent="0.35">
      <c r="A138" t="s">
        <v>411</v>
      </c>
      <c r="B138" t="s">
        <v>412</v>
      </c>
    </row>
    <row r="139" spans="1:2" x14ac:dyDescent="0.35">
      <c r="A139" t="s">
        <v>413</v>
      </c>
      <c r="B139" t="s">
        <v>414</v>
      </c>
    </row>
    <row r="140" spans="1:2" x14ac:dyDescent="0.35">
      <c r="A140" t="s">
        <v>415</v>
      </c>
      <c r="B140" t="s">
        <v>416</v>
      </c>
    </row>
    <row r="141" spans="1:2" x14ac:dyDescent="0.35">
      <c r="A141" t="s">
        <v>417</v>
      </c>
      <c r="B141" t="s">
        <v>418</v>
      </c>
    </row>
    <row r="142" spans="1:2" x14ac:dyDescent="0.35">
      <c r="A142" t="s">
        <v>419</v>
      </c>
      <c r="B142" t="s">
        <v>420</v>
      </c>
    </row>
    <row r="143" spans="1:2" x14ac:dyDescent="0.35">
      <c r="A143" t="s">
        <v>421</v>
      </c>
      <c r="B143" t="s">
        <v>422</v>
      </c>
    </row>
    <row r="144" spans="1:2" x14ac:dyDescent="0.35">
      <c r="A144" t="s">
        <v>423</v>
      </c>
      <c r="B144" t="s">
        <v>424</v>
      </c>
    </row>
    <row r="145" spans="1:2" x14ac:dyDescent="0.35">
      <c r="A145" t="s">
        <v>425</v>
      </c>
      <c r="B145" t="s">
        <v>426</v>
      </c>
    </row>
    <row r="146" spans="1:2" x14ac:dyDescent="0.35">
      <c r="A146" t="s">
        <v>427</v>
      </c>
      <c r="B146" t="s">
        <v>428</v>
      </c>
    </row>
    <row r="147" spans="1:2" x14ac:dyDescent="0.35">
      <c r="A147" t="s">
        <v>429</v>
      </c>
      <c r="B147" t="s">
        <v>430</v>
      </c>
    </row>
    <row r="148" spans="1:2" x14ac:dyDescent="0.35">
      <c r="A148" t="s">
        <v>431</v>
      </c>
      <c r="B148" t="s">
        <v>432</v>
      </c>
    </row>
    <row r="149" spans="1:2" x14ac:dyDescent="0.35">
      <c r="A149" t="s">
        <v>433</v>
      </c>
      <c r="B149" t="s">
        <v>434</v>
      </c>
    </row>
    <row r="150" spans="1:2" x14ac:dyDescent="0.35">
      <c r="A150" t="s">
        <v>435</v>
      </c>
      <c r="B150" t="s">
        <v>436</v>
      </c>
    </row>
    <row r="151" spans="1:2" x14ac:dyDescent="0.35">
      <c r="A151" t="s">
        <v>437</v>
      </c>
      <c r="B151" t="s">
        <v>438</v>
      </c>
    </row>
    <row r="152" spans="1:2" x14ac:dyDescent="0.35">
      <c r="A152" t="s">
        <v>439</v>
      </c>
      <c r="B152" t="s">
        <v>440</v>
      </c>
    </row>
    <row r="153" spans="1:2" x14ac:dyDescent="0.35">
      <c r="A153" t="s">
        <v>441</v>
      </c>
      <c r="B153" t="s">
        <v>442</v>
      </c>
    </row>
    <row r="154" spans="1:2" x14ac:dyDescent="0.35">
      <c r="A154" t="s">
        <v>443</v>
      </c>
      <c r="B154" t="s">
        <v>444</v>
      </c>
    </row>
    <row r="155" spans="1:2" x14ac:dyDescent="0.35">
      <c r="A155" t="s">
        <v>445</v>
      </c>
      <c r="B155" t="s">
        <v>446</v>
      </c>
    </row>
    <row r="156" spans="1:2" x14ac:dyDescent="0.35">
      <c r="A156" t="s">
        <v>447</v>
      </c>
      <c r="B156" t="s">
        <v>448</v>
      </c>
    </row>
    <row r="157" spans="1:2" x14ac:dyDescent="0.35">
      <c r="A157" t="s">
        <v>449</v>
      </c>
      <c r="B157" t="s">
        <v>450</v>
      </c>
    </row>
    <row r="158" spans="1:2" x14ac:dyDescent="0.35">
      <c r="A158" t="s">
        <v>451</v>
      </c>
      <c r="B158" t="s">
        <v>452</v>
      </c>
    </row>
    <row r="159" spans="1:2" x14ac:dyDescent="0.35">
      <c r="A159" t="s">
        <v>453</v>
      </c>
      <c r="B159" t="s">
        <v>454</v>
      </c>
    </row>
    <row r="160" spans="1:2" x14ac:dyDescent="0.35">
      <c r="A160" t="s">
        <v>455</v>
      </c>
      <c r="B160" t="s">
        <v>456</v>
      </c>
    </row>
    <row r="161" spans="1:2" x14ac:dyDescent="0.35">
      <c r="A161" t="s">
        <v>457</v>
      </c>
      <c r="B161" t="s">
        <v>458</v>
      </c>
    </row>
    <row r="162" spans="1:2" x14ac:dyDescent="0.35">
      <c r="A162" t="s">
        <v>459</v>
      </c>
      <c r="B162" t="s">
        <v>460</v>
      </c>
    </row>
    <row r="163" spans="1:2" x14ac:dyDescent="0.35">
      <c r="A163" t="s">
        <v>461</v>
      </c>
      <c r="B163" t="s">
        <v>462</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5c7536-2dd3-4652-9403-d2c998f7b306">
      <Terms xmlns="http://schemas.microsoft.com/office/infopath/2007/PartnerControls"/>
    </lcf76f155ced4ddcb4097134ff3c332f>
    <TaxCatchAll xmlns="57a665d7-92d8-4e60-9584-c3c231e8ae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1B0F3271F6134ABE4BD5F268920348" ma:contentTypeVersion="12" ma:contentTypeDescription="Create a new document." ma:contentTypeScope="" ma:versionID="340e1c17bec41736ddc68dcff0521606">
  <xsd:schema xmlns:xsd="http://www.w3.org/2001/XMLSchema" xmlns:xs="http://www.w3.org/2001/XMLSchema" xmlns:p="http://schemas.microsoft.com/office/2006/metadata/properties" xmlns:ns2="505c7536-2dd3-4652-9403-d2c998f7b306" xmlns:ns3="57a665d7-92d8-4e60-9584-c3c231e8ae5f" targetNamespace="http://schemas.microsoft.com/office/2006/metadata/properties" ma:root="true" ma:fieldsID="d8067b40e3afbd4347392765d4230a58" ns2:_="" ns3:_="">
    <xsd:import namespace="505c7536-2dd3-4652-9403-d2c998f7b306"/>
    <xsd:import namespace="57a665d7-92d8-4e60-9584-c3c231e8ae5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c7536-2dd3-4652-9403-d2c998f7b3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9be2620-ddc3-491e-8f12-d8e8b62fa00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a665d7-92d8-4e60-9584-c3c231e8ae5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9bae074-64b5-4d39-9d46-b3ded4b1a3e0}" ma:internalName="TaxCatchAll" ma:showField="CatchAllData" ma:web="57a665d7-92d8-4e60-9584-c3c231e8ae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B0E71-0654-4B1A-BE49-40A1C68B2834}">
  <ds:schemaRef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57a665d7-92d8-4e60-9584-c3c231e8ae5f"/>
    <ds:schemaRef ds:uri="505c7536-2dd3-4652-9403-d2c998f7b306"/>
  </ds:schemaRefs>
</ds:datastoreItem>
</file>

<file path=customXml/itemProps2.xml><?xml version="1.0" encoding="utf-8"?>
<ds:datastoreItem xmlns:ds="http://schemas.openxmlformats.org/officeDocument/2006/customXml" ds:itemID="{5C86B385-66C5-4E64-A5CE-710E1D329B9B}">
  <ds:schemaRefs>
    <ds:schemaRef ds:uri="http://schemas.microsoft.com/sharepoint/v3/contenttype/forms"/>
  </ds:schemaRefs>
</ds:datastoreItem>
</file>

<file path=customXml/itemProps3.xml><?xml version="1.0" encoding="utf-8"?>
<ds:datastoreItem xmlns:ds="http://schemas.openxmlformats.org/officeDocument/2006/customXml" ds:itemID="{DE6CC832-C3FF-4D2A-9A60-E07B723BB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c7536-2dd3-4652-9403-d2c998f7b306"/>
    <ds:schemaRef ds:uri="57a665d7-92d8-4e60-9584-c3c231e8a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Design Default Vintage Data</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HAUSMANN Guido</dc:creator>
  <cp:keywords/>
  <dc:description/>
  <cp:lastModifiedBy>HAUSMANN Guido</cp:lastModifiedBy>
  <cp:revision/>
  <dcterms:created xsi:type="dcterms:W3CDTF">2024-04-24T15:33:01Z</dcterms:created>
  <dcterms:modified xsi:type="dcterms:W3CDTF">2024-09-26T07:03:13Z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b5154d6-21c1-415b-b061-7427a4708b37_Enabled">
    <vt:lpwstr>true</vt:lpwstr>
  </property>
  <property fmtid="{D5CDD505-2E9C-101B-9397-08002B2CF9AE}" pid="3" name="MSIP_Label_9b5154d6-21c1-415b-b061-7427a4708b37_SetDate">
    <vt:lpwstr>2024-04-24T15:33:23Z</vt:lpwstr>
  </property>
  <property fmtid="{D5CDD505-2E9C-101B-9397-08002B2CF9AE}" pid="4" name="MSIP_Label_9b5154d6-21c1-415b-b061-7427a4708b37_Method">
    <vt:lpwstr>Privileged</vt:lpwstr>
  </property>
  <property fmtid="{D5CDD505-2E9C-101B-9397-08002B2CF9AE}" pid="5" name="MSIP_Label_9b5154d6-21c1-415b-b061-7427a4708b37_Name">
    <vt:lpwstr>Default Corporate Use</vt:lpwstr>
  </property>
  <property fmtid="{D5CDD505-2E9C-101B-9397-08002B2CF9AE}" pid="6" name="MSIP_Label_9b5154d6-21c1-415b-b061-7427a4708b37_SiteId">
    <vt:lpwstr>0b96d5d2-d153-4370-a2c7-8a926f24c8a1</vt:lpwstr>
  </property>
  <property fmtid="{D5CDD505-2E9C-101B-9397-08002B2CF9AE}" pid="7" name="MSIP_Label_9b5154d6-21c1-415b-b061-7427a4708b37_ActionId">
    <vt:lpwstr>e7c678ca-9fbf-4435-84c9-726cece03835</vt:lpwstr>
  </property>
  <property fmtid="{D5CDD505-2E9C-101B-9397-08002B2CF9AE}" pid="8" name="MSIP_Label_9b5154d6-21c1-415b-b061-7427a4708b37_ContentBits">
    <vt:lpwstr>1</vt:lpwstr>
  </property>
  <property fmtid="{D5CDD505-2E9C-101B-9397-08002B2CF9AE}" pid="9" name="ContentTypeId">
    <vt:lpwstr>0x010100931B0F3271F6134ABE4BD5F268920348</vt:lpwstr>
  </property>
  <property fmtid="{D5CDD505-2E9C-101B-9397-08002B2CF9AE}" pid="10" name="MediaServiceImageTags">
    <vt:lpwstr/>
  </property>
  <property fmtid="{D5CDD505-2E9C-101B-9397-08002B2CF9AE}" pid="11" name="_AdHocReviewCycleID">
    <vt:i4>-1999660993</vt:i4>
  </property>
  <property fmtid="{D5CDD505-2E9C-101B-9397-08002B2CF9AE}" pid="12" name="_NewReviewCycle">
    <vt:lpwstr/>
  </property>
  <property fmtid="{D5CDD505-2E9C-101B-9397-08002B2CF9AE}" pid="13" name="_EmailSubject">
    <vt:lpwstr>Departmental GSLS series 2  weekly meeting</vt:lpwstr>
  </property>
  <property fmtid="{D5CDD505-2E9C-101B-9397-08002B2CF9AE}" pid="14" name="_AuthorEmail">
    <vt:lpwstr>Aisling.McGovern@sbci.gov.ie</vt:lpwstr>
  </property>
  <property fmtid="{D5CDD505-2E9C-101B-9397-08002B2CF9AE}" pid="15" name="_AuthorEmailDisplayName">
    <vt:lpwstr>Aisling McGovern</vt:lpwstr>
  </property>
</Properties>
</file>